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'!$A$1:$K$79</definedName>
  </definedNames>
  <calcPr fullCalcOnLoad="1"/>
</workbook>
</file>

<file path=xl/comments1.xml><?xml version="1.0" encoding="utf-8"?>
<comments xmlns="http://schemas.openxmlformats.org/spreadsheetml/2006/main">
  <authors>
    <author>Матюшева Татьяна Г.</author>
  </authors>
  <commentList>
    <comment ref="K70" authorId="0">
      <text>
        <r>
          <rPr>
            <b/>
            <sz val="9"/>
            <rFont val="Tahoma"/>
            <family val="2"/>
          </rPr>
          <t>Матюшева Татьяна Г.: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<sst xmlns="http://schemas.openxmlformats.org/spreadsheetml/2006/main" count="81" uniqueCount="76">
  <si>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</si>
  <si>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</si>
  <si>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</si>
  <si>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</si>
  <si>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</si>
  <si>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</si>
  <si>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</si>
  <si>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</si>
  <si>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</si>
  <si>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</si>
  <si>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</si>
  <si>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</si>
  <si>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</si>
  <si>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</si>
  <si>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</si>
  <si>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</si>
  <si>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</si>
  <si>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</si>
  <si>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</si>
  <si>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>Подраздел 0801 КЦСР 625 01 82540 КВР 110 – уменьшение ассигнований на  заработную плату с начислениями и командировочные расходы работникам ДК</t>
  </si>
  <si>
    <t>Подраздел 0801 КЦСР 625 01 82540 КВР 850 – уменьшение ассигнований на налоги, сборы ДК</t>
  </si>
  <si>
    <t>Подраздел 0801 КЦСР 625 01 82550 КВР 850 – уменьшение ассигнований на налоги, сборы библиотек</t>
  </si>
  <si>
    <t>Подраздел 0801 КЦСР 625 01 82550 КВР 240 – уменьшение ассигнований на приобретение книг, канцелярских и хозяйственных товаров для библиотек</t>
  </si>
  <si>
    <t>Подраздел 0801 КЦСР 625 01 82550 КВР 110 – уменьшение ассигнований на заработную плату с начислениями и командировочные расходы работникам библиотек</t>
  </si>
  <si>
    <t>Подраздел 1001 КЦСР 626 01 82850 КВР 310 – уменьшение ассигнований на выплату муниципальной пенсии за выслугу лет</t>
  </si>
  <si>
    <t>За счет перераспределения ассигнований:</t>
  </si>
  <si>
    <t>За счет налоговых и неналоговых доходов: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</si>
  <si>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</si>
  <si>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</si>
  <si>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</si>
  <si>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</si>
  <si>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</si>
  <si>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</si>
  <si>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</si>
  <si>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Доп ФК 829</t>
  </si>
  <si>
    <t>Подраздел 0409 КЦСР 622 01 74390 КВР 240 – уменьшение ассигнований на на мероприятия по дорожному хозяйству (в рамках областного закона от 12 мая 2015 года № 42-оз)</t>
  </si>
  <si>
    <t>Доп ФК 829, Доп КР 036</t>
  </si>
  <si>
    <t>Подраздел 0503 КЦСР 624 01 74390 КВР 240 – увеличение ассигнований на  мероприятия по обустройству детской площадки (в рамках областного закона от 12 мая 2015 года № 42-оз)</t>
  </si>
  <si>
    <t>Подраздел 0503 КЦСР 624 01 S4390 КВР 240 – увеличение ассигнований на софинансирование областного закона от 12 мая 2015 года № 42-оз на мероприятия по обустройству детской площадки</t>
  </si>
  <si>
    <t>Подраздел 0503 КЦСР 624 01 82350 КВР 240 – уменьшение ассигнованийна прочие мероприятия в области благоустройства</t>
  </si>
  <si>
    <t>Подраздел 0113 КЦСР 626 01 71340 КВР 240 – уменьшение ассигнований на расходы на осуществление отдельного государственного полномочия Ленинградской области в сфере административных правоотношений (на приобретение канцелярских товаров)</t>
  </si>
  <si>
    <t>Доп ФК 149</t>
  </si>
  <si>
    <t>Подраздел 0113 КЦСР 626 01 71340 КВР 120 – увеличение ассигнований на на расходы на осуществление отдельного государственного полномочия Ленинградской области в сфере административных правоотношений (на заработную плату и начисления)</t>
  </si>
  <si>
    <t>Доп КР 036</t>
  </si>
  <si>
    <t>Итого за счет налоговых и неналоговых доходов</t>
  </si>
  <si>
    <t xml:space="preserve"> Единый сельскохозяйственный налог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</si>
  <si>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</si>
  <si>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Прочие неналоговые доходы</t>
  </si>
  <si>
    <t>Доп КР 035</t>
  </si>
  <si>
    <t>Подраздел 0801 КЦСР 625 01 82540 КВР 110 – уменьшение ассигнований на  содержание Дома культуры (заработная плата)</t>
  </si>
  <si>
    <t>Подраздел 0104 КЦСР 626 01 82680 КВР 120 – уменьшение ассигнований на содержание исполнительных органов местного самоуправления (заработная плата главы администрации)</t>
  </si>
  <si>
    <t>Подраздел 0104 КЦСР 626 01 01540 КВР 540 - увеличение ассигнований  на передачу полномочий по организации ритуальных услуг</t>
  </si>
  <si>
    <t>Подраздел 0503 КЦСР 624 01 82330 КВР 240 – увеличение ассигнований на  ремонт и содержание уличного освещения</t>
  </si>
  <si>
    <t>Подраздел 0503 КЦСР 624 01 82350 КВР 240 - увеличение ассигнований на прочие мероприятия в области благоустройства (ликвидац. несанкционир. свалок)</t>
  </si>
  <si>
    <t xml:space="preserve">Подраздел 0801 КЦСР 625 01 82540 КВР 240 - увеличение ассигнований на содержание Дома культуры </t>
  </si>
  <si>
    <t>Подраздел 0409 КЦСР 622 01 82410 КВР 240 - увеличение ассигнований на содержание дорог общего пользования местного значения и искусственных сооружений на них</t>
  </si>
  <si>
    <t>Подраздел 0409 КЦСР 622 01 82420 КВР 240 - увеличение ассигнований на ремонт дорог общего пользования местного значения и искусственных сооружений на них</t>
  </si>
  <si>
    <t xml:space="preserve">2.  Изменение расходной части бюджета в предлагаемом проекте решения по направлениям:    </t>
  </si>
  <si>
    <t xml:space="preserve">  1. Изменение доходной части бюджета в предлагаемом проекте решения за счет налоговых и неналоговых доходов:</t>
  </si>
  <si>
    <t>Румянцева Т.Г., 2 27 08</t>
  </si>
  <si>
    <t xml:space="preserve">3. Изменение источников финансирования дефицита бюджета:                                                       </t>
  </si>
  <si>
    <t>Подраздел 0103 КЦСР 626 01 82670 КВР 240 - уменьшение ассигнований  на содержание представительных органов местного самоуправления (публикации НПА)</t>
  </si>
  <si>
    <t xml:space="preserve">Подраздел 0104 КЦСР 626 01 82680 КВР 240 - уменьшение ассигнований  на содержание администрации (работы, услуги по содержанию муниципального имущества) </t>
  </si>
  <si>
    <t>Подраздел 0310 КЦСР 621 01 82590 КВР 240 – уменьшение ассигнований на приобретение противопожарного инвентаря</t>
  </si>
  <si>
    <t>Подраздел 0412 КЦСР 626 01 01140 КВР 240 – уменьшение ассигнований на оформление земельных участков в муниципальную собственность (нет потребности)</t>
  </si>
  <si>
    <t>Подраздел 0502 КЦСР 623 01 82630 КВР 240 – уменьшение ассигнований на оплату электроэнергии на объектах водоснабжения. Средств не требуется в связи с передачей объектов водоснабжения ГУП-Водоканал</t>
  </si>
  <si>
    <t>Подраздел 0503 КЦСР 624 01 82330 КВР 240 –  уменьшение ассигнований наоплату за текущий ремонт уличного освещения, т.к. средств , предусмотренных в бюджете на эти цели не достаточно для проведения ремонта улич. освещения.</t>
  </si>
  <si>
    <t>Подраздел 0801 КЦСР 833 02 00990 КВР 850 – увелчение ассигнований на оплату судебных расходов и процентов за пользование чужими денежными средствами в 2016 г. (по исполнительному листу на основании решения суда в пользу ООО "Акватерм")</t>
  </si>
  <si>
    <t xml:space="preserve"> Налог на доходы физических лиц              </t>
  </si>
  <si>
    <t xml:space="preserve">Подраздел 0801 КЦСР 6250182540 КВР 240 – увелчение ассигнований на оплату услуг теплоснабжения Домов культуры, предоставленных ООО "Акватерм" в 2016 г. (по исполнительному листу на основании решеня суда)  </t>
  </si>
  <si>
    <t>Подраздел 0801 КЦСР 6250182540 КВР 240 – увелчение ассигнований на оплату услуг теплоснабжения Домов культуры, предоставленных ООО "Акватерм" в 2016 г. (по исполнительному листу на основании решеня суда).  Общая сумма за счет перераспределения ассигнований и увеличения налоговых и неналоговых доходов 772,9 тыс.руб.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</si>
  <si>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15.12.2017 г. № 208-сд  «О бюджете муниципального образования Старопольское сельское поселение Сланцевского муниципального района Ленинградской области на 2018 и плановый период 2019 и 2020 годов»с изменениями и дополнениями, внесенными решениями совета депутатов от 31.01.201 № 218-сд и от 21.05.2018 № 226-сд</t>
  </si>
  <si>
    <t>Дефицит местного бюджета составит 4 135,7 тысяч рублей или 59,4 процентов объема доходов местного бюджета без учета объема безвозмездных поступлений.</t>
  </si>
  <si>
    <t>Уточнение бюджетной классификации на передачу полномочий по организации ритуальных услуг</t>
  </si>
  <si>
    <t>Подраздел 0104 КЦСР 626 01 01540 КВР 540</t>
  </si>
  <si>
    <t>Подраздел 0503 КЦСР 624 01 01540 КВР 540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</si>
</sst>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8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9" fillId="0" borderId="0" xfId="0" applyFont="1" applyFill="1" applyAlignment="1">
      <alignment wrapText="1"/>
    </xf>
    <xf numFmtId="0" fontId="60" fillId="0" borderId="0" xfId="0" applyFont="1" applyFill="1" applyAlignment="1">
      <alignment wrapText="1"/>
    </xf>
    <xf numFmtId="0" fontId="61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61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3" fillId="0" borderId="0" xfId="0" applyFont="1" applyFill="1" applyBorder="1" applyAlignment="1">
      <alignment horizontal="lef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0" fontId="64" fillId="0" borderId="0" xfId="0" applyFont="1" applyFill="1" applyAlignment="1">
      <alignment wrapText="1"/>
    </xf>
    <xf numFmtId="188" fontId="2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8" fontId="2" fillId="0" borderId="12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wrapText="1"/>
    </xf>
    <xf numFmtId="188" fontId="10" fillId="33" borderId="13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wrapText="1"/>
    </xf>
    <xf numFmtId="188" fontId="10" fillId="33" borderId="14" xfId="52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188" fontId="12" fillId="35" borderId="15" xfId="52" applyNumberFormat="1" applyFont="1" applyFill="1" applyBorder="1" applyAlignment="1">
      <alignment horizontal="center" vertical="center" wrapText="1"/>
      <protection/>
    </xf>
    <xf numFmtId="188" fontId="65" fillId="0" borderId="16" xfId="52" applyNumberFormat="1" applyFont="1" applyFill="1" applyBorder="1" applyAlignment="1">
      <alignment horizontal="center" vertical="center" wrapText="1"/>
      <protection/>
    </xf>
    <xf numFmtId="188" fontId="2" fillId="35" borderId="15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188" fontId="0" fillId="0" borderId="17" xfId="0" applyNumberFormat="1" applyFont="1" applyBorder="1" applyAlignment="1">
      <alignment/>
    </xf>
    <xf numFmtId="188" fontId="0" fillId="0" borderId="18" xfId="0" applyNumberFormat="1" applyFont="1" applyBorder="1" applyAlignment="1">
      <alignment/>
    </xf>
    <xf numFmtId="188" fontId="15" fillId="0" borderId="19" xfId="0" applyNumberFormat="1" applyFont="1" applyFill="1" applyBorder="1" applyAlignment="1">
      <alignment/>
    </xf>
    <xf numFmtId="188" fontId="1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188" fontId="8" fillId="0" borderId="0" xfId="0" applyNumberFormat="1" applyFont="1" applyFill="1" applyBorder="1" applyAlignment="1">
      <alignment horizontal="center" wrapText="1"/>
    </xf>
    <xf numFmtId="188" fontId="2" fillId="0" borderId="15" xfId="52" applyNumberFormat="1" applyFont="1" applyFill="1" applyBorder="1" applyAlignment="1">
      <alignment horizontal="center" vertical="center" wrapText="1"/>
      <protection/>
    </xf>
    <xf numFmtId="188" fontId="10" fillId="33" borderId="15" xfId="52" applyNumberFormat="1" applyFont="1" applyFill="1" applyBorder="1" applyAlignment="1">
      <alignment horizontal="center" vertical="center" wrapText="1"/>
      <protection/>
    </xf>
    <xf numFmtId="188" fontId="7" fillId="33" borderId="21" xfId="52" applyNumberFormat="1" applyFont="1" applyFill="1" applyBorder="1" applyAlignment="1">
      <alignment horizontal="center" vertical="center" wrapText="1"/>
      <protection/>
    </xf>
    <xf numFmtId="188" fontId="65" fillId="0" borderId="10" xfId="52" applyNumberFormat="1" applyFont="1" applyFill="1" applyBorder="1" applyAlignment="1">
      <alignment horizontal="center" vertical="center" wrapText="1"/>
      <protection/>
    </xf>
    <xf numFmtId="188" fontId="10" fillId="33" borderId="21" xfId="52" applyNumberFormat="1" applyFont="1" applyFill="1" applyBorder="1" applyAlignment="1">
      <alignment horizontal="center" vertical="center" wrapText="1"/>
      <protection/>
    </xf>
    <xf numFmtId="2" fontId="63" fillId="0" borderId="22" xfId="52" applyNumberFormat="1" applyFont="1" applyFill="1" applyBorder="1" applyAlignment="1">
      <alignment horizontal="justify" vertical="center" wrapText="1"/>
      <protection/>
    </xf>
    <xf numFmtId="0" fontId="0" fillId="0" borderId="23" xfId="0" applyBorder="1" applyAlignment="1">
      <alignment horizontal="justify" vertical="center" wrapText="1"/>
    </xf>
    <xf numFmtId="0" fontId="0" fillId="0" borderId="24" xfId="0" applyBorder="1" applyAlignment="1">
      <alignment horizontal="justify" vertical="center" wrapText="1"/>
    </xf>
    <xf numFmtId="2" fontId="6" fillId="0" borderId="25" xfId="52" applyNumberFormat="1" applyFont="1" applyFill="1" applyBorder="1" applyAlignment="1">
      <alignment horizontal="justify" vertical="center" wrapText="1"/>
      <protection/>
    </xf>
    <xf numFmtId="2" fontId="6" fillId="0" borderId="11" xfId="52" applyNumberFormat="1" applyFont="1" applyFill="1" applyBorder="1" applyAlignment="1">
      <alignment horizontal="justify" vertical="center" wrapText="1"/>
      <protection/>
    </xf>
    <xf numFmtId="2" fontId="6" fillId="0" borderId="26" xfId="52" applyNumberFormat="1" applyFont="1" applyFill="1" applyBorder="1" applyAlignment="1">
      <alignment horizontal="justify" vertical="center" wrapText="1"/>
      <protection/>
    </xf>
    <xf numFmtId="2" fontId="6" fillId="0" borderId="22" xfId="52" applyNumberFormat="1" applyFont="1" applyFill="1" applyBorder="1" applyAlignment="1">
      <alignment horizontal="justify" vertical="center" wrapText="1"/>
      <protection/>
    </xf>
    <xf numFmtId="2" fontId="6" fillId="0" borderId="23" xfId="52" applyNumberFormat="1" applyFont="1" applyFill="1" applyBorder="1" applyAlignment="1">
      <alignment horizontal="justify" vertical="center" wrapText="1"/>
      <protection/>
    </xf>
    <xf numFmtId="2" fontId="6" fillId="0" borderId="24" xfId="52" applyNumberFormat="1" applyFont="1" applyFill="1" applyBorder="1" applyAlignment="1">
      <alignment horizontal="justify" vertical="center" wrapText="1"/>
      <protection/>
    </xf>
    <xf numFmtId="2" fontId="63" fillId="0" borderId="11" xfId="52" applyNumberFormat="1" applyFont="1" applyFill="1" applyBorder="1" applyAlignment="1">
      <alignment horizontal="justify" vertical="center" wrapText="1"/>
      <protection/>
    </xf>
    <xf numFmtId="2" fontId="63" fillId="0" borderId="26" xfId="52" applyNumberFormat="1" applyFont="1" applyFill="1" applyBorder="1" applyAlignment="1">
      <alignment horizontal="justify" vertical="center" wrapText="1"/>
      <protection/>
    </xf>
    <xf numFmtId="2" fontId="6" fillId="0" borderId="27" xfId="52" applyNumberFormat="1" applyFont="1" applyFill="1" applyBorder="1" applyAlignment="1">
      <alignment horizontal="justify" vertical="center" wrapText="1"/>
      <protection/>
    </xf>
    <xf numFmtId="2" fontId="6" fillId="0" borderId="22" xfId="52" applyNumberFormat="1" applyFont="1" applyFill="1" applyBorder="1" applyAlignment="1">
      <alignment horizontal="justify" vertical="justify" wrapText="1"/>
      <protection/>
    </xf>
    <xf numFmtId="2" fontId="6" fillId="0" borderId="23" xfId="52" applyNumberFormat="1" applyFont="1" applyFill="1" applyBorder="1" applyAlignment="1">
      <alignment horizontal="justify" vertical="justify" wrapText="1"/>
      <protection/>
    </xf>
    <xf numFmtId="2" fontId="6" fillId="0" borderId="24" xfId="52" applyNumberFormat="1" applyFont="1" applyFill="1" applyBorder="1" applyAlignment="1">
      <alignment horizontal="justify" vertical="justify" wrapText="1"/>
      <protection/>
    </xf>
    <xf numFmtId="2" fontId="6" fillId="0" borderId="28" xfId="52" applyNumberFormat="1" applyFont="1" applyFill="1" applyBorder="1" applyAlignment="1">
      <alignment horizontal="justify" vertical="center" wrapText="1"/>
      <protection/>
    </xf>
    <xf numFmtId="188" fontId="7" fillId="33" borderId="29" xfId="52" applyNumberFormat="1" applyFont="1" applyFill="1" applyBorder="1" applyAlignment="1">
      <alignment horizontal="left" vertical="center" wrapText="1"/>
      <protection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188" fontId="7" fillId="33" borderId="25" xfId="52" applyNumberFormat="1" applyFont="1" applyFill="1" applyBorder="1" applyAlignment="1">
      <alignment horizontal="left" vertical="center" wrapText="1"/>
      <protection/>
    </xf>
    <xf numFmtId="188" fontId="7" fillId="33" borderId="11" xfId="52" applyNumberFormat="1" applyFont="1" applyFill="1" applyBorder="1" applyAlignment="1">
      <alignment horizontal="left" vertical="center" wrapText="1"/>
      <protection/>
    </xf>
    <xf numFmtId="188" fontId="7" fillId="33" borderId="26" xfId="52" applyNumberFormat="1" applyFont="1" applyFill="1" applyBorder="1" applyAlignment="1">
      <alignment horizontal="left" vertical="center" wrapText="1"/>
      <protection/>
    </xf>
    <xf numFmtId="188" fontId="65" fillId="0" borderId="0" xfId="0" applyNumberFormat="1" applyFont="1" applyFill="1" applyBorder="1" applyAlignment="1">
      <alignment horizontal="left" vertical="center" wrapText="1"/>
    </xf>
    <xf numFmtId="0" fontId="61" fillId="0" borderId="32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justify" wrapText="1"/>
    </xf>
    <xf numFmtId="49" fontId="11" fillId="33" borderId="22" xfId="52" applyNumberFormat="1" applyFont="1" applyFill="1" applyBorder="1" applyAlignment="1">
      <alignment horizontal="justify" vertical="center" wrapText="1"/>
      <protection/>
    </xf>
    <xf numFmtId="49" fontId="11" fillId="33" borderId="23" xfId="52" applyNumberFormat="1" applyFont="1" applyFill="1" applyBorder="1" applyAlignment="1">
      <alignment horizontal="justify" vertical="center" wrapText="1"/>
      <protection/>
    </xf>
    <xf numFmtId="49" fontId="11" fillId="33" borderId="24" xfId="52" applyNumberFormat="1" applyFont="1" applyFill="1" applyBorder="1" applyAlignment="1">
      <alignment horizontal="justify" vertical="center" wrapText="1"/>
      <protection/>
    </xf>
    <xf numFmtId="0" fontId="7" fillId="33" borderId="33" xfId="0" applyFont="1" applyFill="1" applyBorder="1" applyAlignment="1">
      <alignment horizontal="justify" vertical="center" wrapText="1"/>
    </xf>
    <xf numFmtId="0" fontId="7" fillId="33" borderId="34" xfId="0" applyFont="1" applyFill="1" applyBorder="1" applyAlignment="1">
      <alignment horizontal="justify" vertical="center" wrapText="1"/>
    </xf>
    <xf numFmtId="0" fontId="7" fillId="33" borderId="35" xfId="0" applyFont="1" applyFill="1" applyBorder="1" applyAlignment="1">
      <alignment horizontal="justify" vertical="center" wrapText="1"/>
    </xf>
    <xf numFmtId="0" fontId="61" fillId="0" borderId="23" xfId="0" applyFont="1" applyBorder="1" applyAlignment="1">
      <alignment horizontal="justify" vertical="center" wrapText="1"/>
    </xf>
    <xf numFmtId="0" fontId="61" fillId="0" borderId="24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center" wrapText="1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left" wrapText="1"/>
    </xf>
    <xf numFmtId="0" fontId="14" fillId="0" borderId="39" xfId="0" applyFont="1" applyBorder="1" applyAlignment="1">
      <alignment horizontal="justify" vertical="top" wrapText="1"/>
    </xf>
    <xf numFmtId="0" fontId="13" fillId="0" borderId="37" xfId="0" applyFont="1" applyBorder="1" applyAlignment="1">
      <alignment/>
    </xf>
    <xf numFmtId="0" fontId="13" fillId="0" borderId="38" xfId="0" applyFont="1" applyBorder="1" applyAlignment="1">
      <alignment/>
    </xf>
    <xf numFmtId="2" fontId="10" fillId="33" borderId="40" xfId="52" applyNumberFormat="1" applyFont="1" applyFill="1" applyBorder="1" applyAlignment="1">
      <alignment horizontal="justify" vertical="center" wrapText="1"/>
      <protection/>
    </xf>
    <xf numFmtId="2" fontId="10" fillId="33" borderId="32" xfId="52" applyNumberFormat="1" applyFont="1" applyFill="1" applyBorder="1" applyAlignment="1">
      <alignment horizontal="justify" vertical="center" wrapText="1"/>
      <protection/>
    </xf>
    <xf numFmtId="2" fontId="10" fillId="33" borderId="41" xfId="52" applyNumberFormat="1" applyFont="1" applyFill="1" applyBorder="1" applyAlignment="1">
      <alignment horizontal="justify" vertical="center" wrapText="1"/>
      <protection/>
    </xf>
    <xf numFmtId="2" fontId="63" fillId="0" borderId="23" xfId="52" applyNumberFormat="1" applyFont="1" applyFill="1" applyBorder="1" applyAlignment="1">
      <alignment horizontal="justify" vertical="center" wrapText="1"/>
      <protection/>
    </xf>
    <xf numFmtId="2" fontId="63" fillId="0" borderId="27" xfId="52" applyNumberFormat="1" applyFont="1" applyFill="1" applyBorder="1" applyAlignment="1">
      <alignment horizontal="justify" vertical="center" wrapText="1"/>
      <protection/>
    </xf>
    <xf numFmtId="188" fontId="7" fillId="33" borderId="22" xfId="52" applyNumberFormat="1" applyFont="1" applyFill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15" xfId="0" applyFont="1" applyBorder="1" applyAlignment="1">
      <alignment horizontal="justify" vertical="top" wrapText="1"/>
    </xf>
    <xf numFmtId="0" fontId="13" fillId="0" borderId="15" xfId="0" applyFont="1" applyBorder="1" applyAlignment="1">
      <alignment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justify" vertical="top" wrapText="1"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/>
    </xf>
    <xf numFmtId="0" fontId="14" fillId="0" borderId="48" xfId="0" applyFont="1" applyBorder="1" applyAlignment="1">
      <alignment horizontal="center" wrapText="1"/>
    </xf>
    <xf numFmtId="0" fontId="14" fillId="0" borderId="49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51" xfId="0" applyFont="1" applyBorder="1" applyAlignment="1">
      <alignment horizontal="justify" wrapText="1"/>
    </xf>
    <xf numFmtId="0" fontId="13" fillId="0" borderId="49" xfId="0" applyFont="1" applyBorder="1" applyAlignment="1">
      <alignment/>
    </xf>
    <xf numFmtId="0" fontId="13" fillId="0" borderId="50" xfId="0" applyFont="1" applyBorder="1" applyAlignment="1">
      <alignment/>
    </xf>
    <xf numFmtId="0" fontId="6" fillId="0" borderId="52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54" xfId="0" applyFont="1" applyBorder="1" applyAlignment="1">
      <alignment horizontal="justify" vertical="top" wrapText="1"/>
    </xf>
    <xf numFmtId="0" fontId="13" fillId="0" borderId="5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6" fillId="0" borderId="0" xfId="0" applyFont="1" applyFill="1" applyAlignment="1">
      <alignment horizontal="center" wrapText="1"/>
    </xf>
    <xf numFmtId="0" fontId="16" fillId="0" borderId="0" xfId="0" applyFont="1" applyAlignment="1">
      <alignment horizontal="justify"/>
    </xf>
    <xf numFmtId="0" fontId="2" fillId="0" borderId="0" xfId="0" applyFont="1" applyFill="1" applyAlignment="1">
      <alignment horizontal="left" wrapText="1"/>
    </xf>
    <xf numFmtId="0" fontId="6" fillId="35" borderId="0" xfId="0" applyFont="1" applyFill="1" applyBorder="1" applyAlignment="1">
      <alignment horizontal="justify" wrapText="1"/>
    </xf>
    <xf numFmtId="188" fontId="10" fillId="33" borderId="55" xfId="52" applyNumberFormat="1" applyFont="1" applyFill="1" applyBorder="1" applyAlignment="1">
      <alignment horizontal="center" vertical="center" wrapText="1"/>
      <protection/>
    </xf>
    <xf numFmtId="49" fontId="11" fillId="33" borderId="56" xfId="52" applyNumberFormat="1" applyFont="1" applyFill="1" applyBorder="1" applyAlignment="1">
      <alignment horizontal="left" vertical="center" wrapText="1"/>
      <protection/>
    </xf>
    <xf numFmtId="49" fontId="11" fillId="33" borderId="57" xfId="52" applyNumberFormat="1" applyFont="1" applyFill="1" applyBorder="1" applyAlignment="1">
      <alignment horizontal="left" vertical="center" wrapText="1"/>
      <protection/>
    </xf>
    <xf numFmtId="49" fontId="11" fillId="33" borderId="58" xfId="52" applyNumberFormat="1" applyFont="1" applyFill="1" applyBorder="1" applyAlignment="1">
      <alignment horizontal="left" vertical="center" wrapText="1"/>
      <protection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6505575" y="10972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62</xdr:row>
      <xdr:rowOff>0</xdr:rowOff>
    </xdr:from>
    <xdr:to>
      <xdr:col>3</xdr:col>
      <xdr:colOff>9525</xdr:colOff>
      <xdr:row>62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1866900" y="11201400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79"/>
  <sheetViews>
    <sheetView tabSelected="1" view="pageBreakPreview" zoomScaleSheetLayoutView="100" zoomScalePageLayoutView="0" workbookViewId="0" topLeftCell="A1">
      <selection activeCell="B62" sqref="B62:K62"/>
    </sheetView>
  </sheetViews>
  <sheetFormatPr defaultColWidth="8.8515625" defaultRowHeight="12.75"/>
  <cols>
    <col min="1" max="1" width="12.00390625" style="11" customWidth="1"/>
    <col min="2" max="2" width="7.7109375" style="12" customWidth="1"/>
    <col min="3" max="3" width="8.28125" style="12" customWidth="1"/>
    <col min="4" max="4" width="20.57421875" style="12" customWidth="1"/>
    <col min="5" max="5" width="1.8515625" style="12" customWidth="1"/>
    <col min="6" max="6" width="2.00390625" style="12" hidden="1" customWidth="1"/>
    <col min="7" max="7" width="3.8515625" style="12" hidden="1" customWidth="1"/>
    <col min="8" max="8" width="1.28515625" style="12" customWidth="1"/>
    <col min="9" max="9" width="5.28125" style="12" customWidth="1"/>
    <col min="10" max="10" width="25.140625" style="12" customWidth="1"/>
    <col min="11" max="11" width="15.421875" style="12" customWidth="1"/>
    <col min="12" max="12" width="9.140625" style="2" customWidth="1"/>
    <col min="13" max="16384" width="8.8515625" style="2" customWidth="1"/>
  </cols>
  <sheetData>
    <row r="1" ht="15"/>
    <row r="2" spans="1:11" s="1" customFormat="1" ht="15.75">
      <c r="A2" s="109" t="s">
        <v>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1" customFormat="1" ht="15.75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1" customFormat="1" ht="3" customHeight="1">
      <c r="A4" s="110" t="s">
        <v>71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s="1" customFormat="1" ht="8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1" customFormat="1" ht="23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" customFormat="1" ht="68.25" customHeight="1">
      <c r="A7" s="110"/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1" ht="9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s="13" customFormat="1" ht="34.5" customHeight="1">
      <c r="A9" s="67" t="s">
        <v>58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s="1" customFormat="1" ht="15">
      <c r="A10" s="36" t="s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s="20" customFormat="1" ht="22.5" customHeight="1">
      <c r="A11" s="37">
        <v>200</v>
      </c>
      <c r="B11" s="48" t="s">
        <v>68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1:11" s="20" customFormat="1" ht="22.5" customHeight="1" hidden="1">
      <c r="A12" s="37"/>
      <c r="B12" s="48" t="s">
        <v>45</v>
      </c>
      <c r="C12" s="49"/>
      <c r="D12" s="49"/>
      <c r="E12" s="49"/>
      <c r="F12" s="49"/>
      <c r="G12" s="49"/>
      <c r="H12" s="49"/>
      <c r="I12" s="49"/>
      <c r="J12" s="49"/>
      <c r="K12" s="50"/>
    </row>
    <row r="13" spans="1:11" s="20" customFormat="1" ht="30.75" customHeight="1" hidden="1">
      <c r="A13" s="37"/>
      <c r="B13" s="48" t="s">
        <v>17</v>
      </c>
      <c r="C13" s="49"/>
      <c r="D13" s="49"/>
      <c r="E13" s="49"/>
      <c r="F13" s="49"/>
      <c r="G13" s="49"/>
      <c r="H13" s="49"/>
      <c r="I13" s="49"/>
      <c r="J13" s="49"/>
      <c r="K13" s="50"/>
    </row>
    <row r="14" spans="1:11" s="20" customFormat="1" ht="32.25" customHeight="1" hidden="1">
      <c r="A14" s="37"/>
      <c r="B14" s="54" t="s">
        <v>46</v>
      </c>
      <c r="C14" s="55"/>
      <c r="D14" s="55"/>
      <c r="E14" s="55"/>
      <c r="F14" s="55"/>
      <c r="G14" s="55"/>
      <c r="H14" s="55"/>
      <c r="I14" s="55"/>
      <c r="J14" s="55"/>
      <c r="K14" s="56"/>
    </row>
    <row r="15" spans="1:11" s="20" customFormat="1" ht="33.75" customHeight="1" hidden="1">
      <c r="A15" s="37"/>
      <c r="B15" s="54" t="s">
        <v>18</v>
      </c>
      <c r="C15" s="55"/>
      <c r="D15" s="55"/>
      <c r="E15" s="55"/>
      <c r="F15" s="55"/>
      <c r="G15" s="55"/>
      <c r="H15" s="55"/>
      <c r="I15" s="55"/>
      <c r="J15" s="55"/>
      <c r="K15" s="56"/>
    </row>
    <row r="16" spans="1:11" s="20" customFormat="1" ht="22.5" customHeight="1">
      <c r="A16" s="37">
        <v>115</v>
      </c>
      <c r="B16" s="48" t="s">
        <v>47</v>
      </c>
      <c r="C16" s="49"/>
      <c r="D16" s="49"/>
      <c r="E16" s="49"/>
      <c r="F16" s="49"/>
      <c r="G16" s="49"/>
      <c r="H16" s="49"/>
      <c r="I16" s="49"/>
      <c r="J16" s="49"/>
      <c r="K16" s="50"/>
    </row>
    <row r="17" spans="1:11" s="20" customFormat="1" ht="16.5" customHeight="1" thickBot="1">
      <c r="A17" s="41">
        <f>SUM(A11:A16)</f>
        <v>315</v>
      </c>
      <c r="B17" s="68" t="s">
        <v>44</v>
      </c>
      <c r="C17" s="69"/>
      <c r="D17" s="69"/>
      <c r="E17" s="69"/>
      <c r="F17" s="69"/>
      <c r="G17" s="69"/>
      <c r="H17" s="69"/>
      <c r="I17" s="69"/>
      <c r="J17" s="69"/>
      <c r="K17" s="70"/>
    </row>
    <row r="18" spans="1:11" s="3" customFormat="1" ht="33.75" customHeight="1" hidden="1">
      <c r="A18" s="40"/>
      <c r="B18" s="42"/>
      <c r="C18" s="74"/>
      <c r="D18" s="74"/>
      <c r="E18" s="74"/>
      <c r="F18" s="74"/>
      <c r="G18" s="74"/>
      <c r="H18" s="74"/>
      <c r="I18" s="74"/>
      <c r="J18" s="74"/>
      <c r="K18" s="75"/>
    </row>
    <row r="19" spans="1:11" s="20" customFormat="1" ht="30" customHeight="1" hidden="1" thickBot="1">
      <c r="A19" s="38">
        <f>SUM(A18:A18)</f>
        <v>0</v>
      </c>
      <c r="B19" s="68" t="s">
        <v>2</v>
      </c>
      <c r="C19" s="69"/>
      <c r="D19" s="69"/>
      <c r="E19" s="69"/>
      <c r="F19" s="69"/>
      <c r="G19" s="69"/>
      <c r="H19" s="69"/>
      <c r="I19" s="69"/>
      <c r="J19" s="69"/>
      <c r="K19" s="70"/>
    </row>
    <row r="20" spans="1:11" s="20" customFormat="1" ht="19.5" customHeight="1" thickBot="1">
      <c r="A20" s="39">
        <f>A19+A17</f>
        <v>315</v>
      </c>
      <c r="B20" s="71" t="s">
        <v>10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s="3" customFormat="1" ht="0.7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1" s="15" customFormat="1" ht="19.5" customHeight="1">
      <c r="A22" s="66" t="s">
        <v>57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</row>
    <row r="23" spans="1:11" s="18" customFormat="1" ht="15.75" customHeight="1" thickBot="1">
      <c r="A23" s="16" t="s">
        <v>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s="1" customFormat="1" ht="19.5" customHeight="1">
      <c r="A24" s="58" t="s">
        <v>25</v>
      </c>
      <c r="B24" s="59"/>
      <c r="C24" s="59"/>
      <c r="D24" s="59"/>
      <c r="E24" s="59"/>
      <c r="F24" s="59"/>
      <c r="G24" s="59"/>
      <c r="H24" s="59"/>
      <c r="I24" s="59"/>
      <c r="J24" s="59"/>
      <c r="K24" s="60"/>
    </row>
    <row r="25" spans="1:11" s="20" customFormat="1" ht="30.75" customHeight="1">
      <c r="A25" s="19">
        <v>-100</v>
      </c>
      <c r="B25" s="45" t="s">
        <v>61</v>
      </c>
      <c r="C25" s="46"/>
      <c r="D25" s="46"/>
      <c r="E25" s="46"/>
      <c r="F25" s="46"/>
      <c r="G25" s="46"/>
      <c r="H25" s="46"/>
      <c r="I25" s="46"/>
      <c r="J25" s="46"/>
      <c r="K25" s="57"/>
    </row>
    <row r="26" spans="1:11" s="20" customFormat="1" ht="30" customHeight="1">
      <c r="A26" s="19">
        <v>-100</v>
      </c>
      <c r="B26" s="48" t="s">
        <v>62</v>
      </c>
      <c r="C26" s="49"/>
      <c r="D26" s="49"/>
      <c r="E26" s="49"/>
      <c r="F26" s="49"/>
      <c r="G26" s="49"/>
      <c r="H26" s="49"/>
      <c r="I26" s="49"/>
      <c r="J26" s="49"/>
      <c r="K26" s="53"/>
    </row>
    <row r="27" spans="1:11" s="20" customFormat="1" ht="33" customHeight="1">
      <c r="A27" s="19">
        <v>-50</v>
      </c>
      <c r="B27" s="48" t="s">
        <v>63</v>
      </c>
      <c r="C27" s="86"/>
      <c r="D27" s="86"/>
      <c r="E27" s="86"/>
      <c r="F27" s="86"/>
      <c r="G27" s="86"/>
      <c r="H27" s="86"/>
      <c r="I27" s="86"/>
      <c r="J27" s="86"/>
      <c r="K27" s="87"/>
    </row>
    <row r="28" spans="1:11" s="20" customFormat="1" ht="30" customHeight="1">
      <c r="A28" s="19">
        <v>-180</v>
      </c>
      <c r="B28" s="48" t="s">
        <v>64</v>
      </c>
      <c r="C28" s="49"/>
      <c r="D28" s="49"/>
      <c r="E28" s="49"/>
      <c r="F28" s="49"/>
      <c r="G28" s="49"/>
      <c r="H28" s="49"/>
      <c r="I28" s="49"/>
      <c r="J28" s="49"/>
      <c r="K28" s="53"/>
    </row>
    <row r="29" spans="1:11" s="20" customFormat="1" ht="45" customHeight="1">
      <c r="A29" s="19">
        <v>-97.9</v>
      </c>
      <c r="B29" s="48" t="s">
        <v>65</v>
      </c>
      <c r="C29" s="49"/>
      <c r="D29" s="49"/>
      <c r="E29" s="49"/>
      <c r="F29" s="49"/>
      <c r="G29" s="49"/>
      <c r="H29" s="49"/>
      <c r="I29" s="49"/>
      <c r="J29" s="49"/>
      <c r="K29" s="53"/>
    </row>
    <row r="30" spans="1:11" s="20" customFormat="1" ht="49.5" customHeight="1">
      <c r="A30" s="19">
        <v>-88.2</v>
      </c>
      <c r="B30" s="48" t="s">
        <v>66</v>
      </c>
      <c r="C30" s="49"/>
      <c r="D30" s="49"/>
      <c r="E30" s="49"/>
      <c r="F30" s="49"/>
      <c r="G30" s="49"/>
      <c r="H30" s="49"/>
      <c r="I30" s="49"/>
      <c r="J30" s="49"/>
      <c r="K30" s="53"/>
    </row>
    <row r="31" spans="1:11" s="20" customFormat="1" ht="49.5" customHeight="1">
      <c r="A31" s="19">
        <f>772.9-315</f>
        <v>457.9</v>
      </c>
      <c r="B31" s="48" t="s">
        <v>69</v>
      </c>
      <c r="C31" s="49"/>
      <c r="D31" s="49"/>
      <c r="E31" s="49"/>
      <c r="F31" s="49"/>
      <c r="G31" s="49"/>
      <c r="H31" s="49"/>
      <c r="I31" s="49"/>
      <c r="J31" s="49"/>
      <c r="K31" s="53"/>
    </row>
    <row r="32" spans="1:11" s="20" customFormat="1" ht="51" customHeight="1">
      <c r="A32" s="19">
        <v>158.2</v>
      </c>
      <c r="B32" s="48" t="s">
        <v>67</v>
      </c>
      <c r="C32" s="49"/>
      <c r="D32" s="49"/>
      <c r="E32" s="49"/>
      <c r="F32" s="49"/>
      <c r="G32" s="49"/>
      <c r="H32" s="49"/>
      <c r="I32" s="49"/>
      <c r="J32" s="49"/>
      <c r="K32" s="53"/>
    </row>
    <row r="33" spans="1:11" s="20" customFormat="1" ht="32.25" customHeight="1">
      <c r="A33" s="37">
        <v>-7</v>
      </c>
      <c r="B33" s="119" t="s">
        <v>74</v>
      </c>
      <c r="C33" s="120"/>
      <c r="D33" s="120"/>
      <c r="E33" s="119" t="s">
        <v>73</v>
      </c>
      <c r="F33" s="120"/>
      <c r="G33" s="120"/>
      <c r="H33" s="120"/>
      <c r="I33" s="120"/>
      <c r="J33" s="120"/>
      <c r="K33" s="120"/>
    </row>
    <row r="34" spans="1:11" s="20" customFormat="1" ht="29.25" customHeight="1">
      <c r="A34" s="37">
        <v>7</v>
      </c>
      <c r="B34" s="119" t="s">
        <v>75</v>
      </c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11" s="20" customFormat="1" ht="19.5" customHeight="1" thickBot="1">
      <c r="A35" s="115">
        <f>SUM(A25:A34)</f>
        <v>-5.684341886080802E-14</v>
      </c>
      <c r="B35" s="116" t="s">
        <v>3</v>
      </c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s="1" customFormat="1" ht="24.75" customHeight="1" hidden="1">
      <c r="A36" s="61" t="s">
        <v>26</v>
      </c>
      <c r="B36" s="62"/>
      <c r="C36" s="62"/>
      <c r="D36" s="62"/>
      <c r="E36" s="62"/>
      <c r="F36" s="62"/>
      <c r="G36" s="62"/>
      <c r="H36" s="62"/>
      <c r="I36" s="62"/>
      <c r="J36" s="62"/>
      <c r="K36" s="63"/>
    </row>
    <row r="37" spans="1:12" s="20" customFormat="1" ht="38.25" customHeight="1" hidden="1">
      <c r="A37" s="14"/>
      <c r="B37" s="48" t="s">
        <v>35</v>
      </c>
      <c r="C37" s="49"/>
      <c r="D37" s="49"/>
      <c r="E37" s="49"/>
      <c r="F37" s="49"/>
      <c r="G37" s="49"/>
      <c r="H37" s="49"/>
      <c r="I37" s="49"/>
      <c r="J37" s="49"/>
      <c r="K37" s="50"/>
      <c r="L37" s="22" t="s">
        <v>34</v>
      </c>
    </row>
    <row r="38" spans="1:12" s="20" customFormat="1" ht="33.75" customHeight="1" hidden="1">
      <c r="A38" s="14"/>
      <c r="B38" s="48" t="s">
        <v>37</v>
      </c>
      <c r="C38" s="49"/>
      <c r="D38" s="49"/>
      <c r="E38" s="49"/>
      <c r="F38" s="49"/>
      <c r="G38" s="49"/>
      <c r="H38" s="49"/>
      <c r="I38" s="49"/>
      <c r="J38" s="49"/>
      <c r="K38" s="50"/>
      <c r="L38" s="22" t="s">
        <v>36</v>
      </c>
    </row>
    <row r="39" spans="1:12" s="20" customFormat="1" ht="48.75" customHeight="1" hidden="1">
      <c r="A39" s="14"/>
      <c r="B39" s="48" t="s">
        <v>38</v>
      </c>
      <c r="C39" s="49"/>
      <c r="D39" s="49"/>
      <c r="E39" s="49"/>
      <c r="F39" s="49"/>
      <c r="G39" s="49"/>
      <c r="H39" s="49"/>
      <c r="I39" s="49"/>
      <c r="J39" s="49"/>
      <c r="K39" s="50"/>
      <c r="L39" s="22" t="s">
        <v>43</v>
      </c>
    </row>
    <row r="40" spans="1:11" s="20" customFormat="1" ht="33.75" customHeight="1" hidden="1">
      <c r="A40" s="14"/>
      <c r="B40" s="48" t="s">
        <v>39</v>
      </c>
      <c r="C40" s="49"/>
      <c r="D40" s="49"/>
      <c r="E40" s="49"/>
      <c r="F40" s="49"/>
      <c r="G40" s="49"/>
      <c r="H40" s="49"/>
      <c r="I40" s="49"/>
      <c r="J40" s="49"/>
      <c r="K40" s="50"/>
    </row>
    <row r="41" spans="1:12" s="20" customFormat="1" ht="49.5" customHeight="1" hidden="1">
      <c r="A41" s="14"/>
      <c r="B41" s="48" t="s">
        <v>40</v>
      </c>
      <c r="C41" s="49"/>
      <c r="D41" s="49"/>
      <c r="E41" s="49"/>
      <c r="F41" s="49"/>
      <c r="G41" s="49"/>
      <c r="H41" s="49"/>
      <c r="I41" s="49"/>
      <c r="J41" s="49"/>
      <c r="K41" s="50"/>
      <c r="L41" s="22" t="s">
        <v>41</v>
      </c>
    </row>
    <row r="42" spans="1:12" s="20" customFormat="1" ht="46.5" customHeight="1" hidden="1">
      <c r="A42" s="14"/>
      <c r="B42" s="48" t="s">
        <v>42</v>
      </c>
      <c r="C42" s="49"/>
      <c r="D42" s="49"/>
      <c r="E42" s="49"/>
      <c r="F42" s="49"/>
      <c r="G42" s="49"/>
      <c r="H42" s="49"/>
      <c r="I42" s="49"/>
      <c r="J42" s="49"/>
      <c r="K42" s="50"/>
      <c r="L42" s="22" t="s">
        <v>41</v>
      </c>
    </row>
    <row r="43" spans="1:12" s="20" customFormat="1" ht="38.25" customHeight="1" hidden="1">
      <c r="A43" s="14"/>
      <c r="B43" s="48" t="s">
        <v>50</v>
      </c>
      <c r="C43" s="49"/>
      <c r="D43" s="49"/>
      <c r="E43" s="49"/>
      <c r="F43" s="49"/>
      <c r="G43" s="49"/>
      <c r="H43" s="49"/>
      <c r="I43" s="49"/>
      <c r="J43" s="49"/>
      <c r="K43" s="50"/>
      <c r="L43" s="20" t="s">
        <v>48</v>
      </c>
    </row>
    <row r="44" spans="1:11" s="20" customFormat="1" ht="34.5" customHeight="1" hidden="1">
      <c r="A44" s="14"/>
      <c r="B44" s="48" t="s">
        <v>49</v>
      </c>
      <c r="C44" s="49"/>
      <c r="D44" s="49"/>
      <c r="E44" s="49"/>
      <c r="F44" s="49"/>
      <c r="G44" s="49"/>
      <c r="H44" s="49"/>
      <c r="I44" s="49"/>
      <c r="J44" s="49"/>
      <c r="K44" s="50"/>
    </row>
    <row r="45" spans="1:11" s="20" customFormat="1" ht="39.75" customHeight="1" hidden="1">
      <c r="A45" s="14"/>
      <c r="B45" s="48" t="s">
        <v>19</v>
      </c>
      <c r="C45" s="49"/>
      <c r="D45" s="49"/>
      <c r="E45" s="49"/>
      <c r="F45" s="49"/>
      <c r="G45" s="49"/>
      <c r="H45" s="49"/>
      <c r="I45" s="49"/>
      <c r="J45" s="49"/>
      <c r="K45" s="50"/>
    </row>
    <row r="46" spans="1:11" s="20" customFormat="1" ht="37.5" customHeight="1" hidden="1">
      <c r="A46" s="14"/>
      <c r="B46" s="48" t="s">
        <v>20</v>
      </c>
      <c r="C46" s="49"/>
      <c r="D46" s="49"/>
      <c r="E46" s="49"/>
      <c r="F46" s="49"/>
      <c r="G46" s="49"/>
      <c r="H46" s="49"/>
      <c r="I46" s="49"/>
      <c r="J46" s="49"/>
      <c r="K46" s="50"/>
    </row>
    <row r="47" spans="1:11" s="20" customFormat="1" ht="45.75" customHeight="1" hidden="1">
      <c r="A47" s="14"/>
      <c r="B47" s="48" t="s">
        <v>23</v>
      </c>
      <c r="C47" s="49"/>
      <c r="D47" s="49"/>
      <c r="E47" s="49"/>
      <c r="F47" s="49"/>
      <c r="G47" s="49"/>
      <c r="H47" s="49"/>
      <c r="I47" s="49"/>
      <c r="J47" s="49"/>
      <c r="K47" s="50"/>
    </row>
    <row r="48" spans="1:11" s="20" customFormat="1" ht="45.75" customHeight="1" hidden="1">
      <c r="A48" s="14"/>
      <c r="B48" s="48" t="s">
        <v>22</v>
      </c>
      <c r="C48" s="49"/>
      <c r="D48" s="49"/>
      <c r="E48" s="49"/>
      <c r="F48" s="49"/>
      <c r="G48" s="49"/>
      <c r="H48" s="49"/>
      <c r="I48" s="49"/>
      <c r="J48" s="49"/>
      <c r="K48" s="50"/>
    </row>
    <row r="49" spans="1:11" s="20" customFormat="1" ht="45.75" customHeight="1" hidden="1">
      <c r="A49" s="14"/>
      <c r="B49" s="48" t="s">
        <v>21</v>
      </c>
      <c r="C49" s="49"/>
      <c r="D49" s="49"/>
      <c r="E49" s="49"/>
      <c r="F49" s="49"/>
      <c r="G49" s="49"/>
      <c r="H49" s="49"/>
      <c r="I49" s="49"/>
      <c r="J49" s="49"/>
      <c r="K49" s="50"/>
    </row>
    <row r="50" spans="1:11" s="20" customFormat="1" ht="48.75" customHeight="1" hidden="1">
      <c r="A50" s="14"/>
      <c r="B50" s="48" t="s">
        <v>24</v>
      </c>
      <c r="C50" s="49"/>
      <c r="D50" s="49"/>
      <c r="E50" s="49"/>
      <c r="F50" s="49"/>
      <c r="G50" s="49"/>
      <c r="H50" s="49"/>
      <c r="I50" s="49"/>
      <c r="J50" s="49"/>
      <c r="K50" s="50"/>
    </row>
    <row r="51" spans="1:11" s="20" customFormat="1" ht="21" customHeight="1" hidden="1">
      <c r="A51" s="23">
        <f>SUM(A37:A50)</f>
        <v>0</v>
      </c>
      <c r="B51" s="83" t="s">
        <v>5</v>
      </c>
      <c r="C51" s="84"/>
      <c r="D51" s="84"/>
      <c r="E51" s="84"/>
      <c r="F51" s="84"/>
      <c r="G51" s="84"/>
      <c r="H51" s="84"/>
      <c r="I51" s="84"/>
      <c r="J51" s="84"/>
      <c r="K51" s="85"/>
    </row>
    <row r="52" spans="1:11" s="20" customFormat="1" ht="18.75" customHeight="1">
      <c r="A52" s="88" t="s">
        <v>26</v>
      </c>
      <c r="B52" s="89"/>
      <c r="C52" s="89"/>
      <c r="D52" s="89"/>
      <c r="E52" s="89"/>
      <c r="F52" s="89"/>
      <c r="G52" s="89"/>
      <c r="H52" s="89"/>
      <c r="I52" s="89"/>
      <c r="J52" s="89"/>
      <c r="K52" s="90"/>
    </row>
    <row r="53" spans="1:12" s="25" customFormat="1" ht="81.75" customHeight="1">
      <c r="A53" s="14">
        <v>315</v>
      </c>
      <c r="B53" s="48" t="s">
        <v>70</v>
      </c>
      <c r="C53" s="49"/>
      <c r="D53" s="49"/>
      <c r="E53" s="49"/>
      <c r="F53" s="49"/>
      <c r="G53" s="49"/>
      <c r="H53" s="49"/>
      <c r="I53" s="49"/>
      <c r="J53" s="49"/>
      <c r="K53" s="53"/>
      <c r="L53" s="24"/>
    </row>
    <row r="54" spans="1:12" s="20" customFormat="1" ht="28.5" customHeight="1" hidden="1">
      <c r="A54" s="14"/>
      <c r="B54" s="45" t="s">
        <v>51</v>
      </c>
      <c r="C54" s="46"/>
      <c r="D54" s="46"/>
      <c r="E54" s="46"/>
      <c r="F54" s="46"/>
      <c r="G54" s="46"/>
      <c r="H54" s="46"/>
      <c r="I54" s="46"/>
      <c r="J54" s="46"/>
      <c r="K54" s="47"/>
      <c r="L54" s="24"/>
    </row>
    <row r="55" spans="1:12" s="20" customFormat="1" ht="30.75" customHeight="1" hidden="1">
      <c r="A55" s="26"/>
      <c r="B55" s="48" t="s">
        <v>52</v>
      </c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s="20" customFormat="1" ht="32.25" customHeight="1" hidden="1">
      <c r="A56" s="14"/>
      <c r="B56" s="45" t="s">
        <v>53</v>
      </c>
      <c r="C56" s="51"/>
      <c r="D56" s="51"/>
      <c r="E56" s="51"/>
      <c r="F56" s="51"/>
      <c r="G56" s="51"/>
      <c r="H56" s="51"/>
      <c r="I56" s="51"/>
      <c r="J56" s="51"/>
      <c r="K56" s="52"/>
      <c r="L56" s="24"/>
    </row>
    <row r="57" spans="1:12" s="20" customFormat="1" ht="28.5" customHeight="1" hidden="1">
      <c r="A57" s="14"/>
      <c r="B57" s="45" t="s">
        <v>54</v>
      </c>
      <c r="C57" s="46"/>
      <c r="D57" s="46"/>
      <c r="E57" s="46"/>
      <c r="F57" s="46"/>
      <c r="G57" s="46"/>
      <c r="H57" s="46"/>
      <c r="I57" s="46"/>
      <c r="J57" s="46"/>
      <c r="K57" s="47"/>
      <c r="L57" s="24"/>
    </row>
    <row r="58" spans="1:12" s="20" customFormat="1" ht="31.5" customHeight="1" hidden="1">
      <c r="A58" s="14"/>
      <c r="B58" s="45" t="s">
        <v>55</v>
      </c>
      <c r="C58" s="46"/>
      <c r="D58" s="46"/>
      <c r="E58" s="46"/>
      <c r="F58" s="46"/>
      <c r="G58" s="46"/>
      <c r="H58" s="46"/>
      <c r="I58" s="46"/>
      <c r="J58" s="46"/>
      <c r="K58" s="47"/>
      <c r="L58" s="24"/>
    </row>
    <row r="59" spans="1:12" s="20" customFormat="1" ht="31.5" customHeight="1" hidden="1">
      <c r="A59" s="28"/>
      <c r="B59" s="48" t="s">
        <v>56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spans="1:12" s="20" customFormat="1" ht="4.5" customHeight="1" hidden="1">
      <c r="A60" s="27"/>
      <c r="B60" s="42"/>
      <c r="C60" s="43"/>
      <c r="D60" s="43"/>
      <c r="E60" s="43"/>
      <c r="F60" s="43"/>
      <c r="G60" s="43"/>
      <c r="H60" s="43"/>
      <c r="I60" s="43"/>
      <c r="J60" s="43"/>
      <c r="K60" s="44"/>
      <c r="L60" s="24"/>
    </row>
    <row r="61" spans="1:11" s="20" customFormat="1" ht="18.75" customHeight="1" thickBot="1">
      <c r="A61" s="23">
        <f>SUM(A53:A59)</f>
        <v>315</v>
      </c>
      <c r="B61" s="83" t="s">
        <v>44</v>
      </c>
      <c r="C61" s="84"/>
      <c r="D61" s="84"/>
      <c r="E61" s="84"/>
      <c r="F61" s="84"/>
      <c r="G61" s="84"/>
      <c r="H61" s="84"/>
      <c r="I61" s="84"/>
      <c r="J61" s="84"/>
      <c r="K61" s="85"/>
    </row>
    <row r="62" spans="1:11" s="20" customFormat="1" ht="18" customHeight="1" thickBot="1">
      <c r="A62" s="21">
        <f>A35+A51+A61</f>
        <v>314.99999999999994</v>
      </c>
      <c r="B62" s="71" t="s">
        <v>9</v>
      </c>
      <c r="C62" s="72"/>
      <c r="D62" s="72"/>
      <c r="E62" s="72"/>
      <c r="F62" s="72"/>
      <c r="G62" s="72"/>
      <c r="H62" s="72"/>
      <c r="I62" s="72"/>
      <c r="J62" s="72"/>
      <c r="K62" s="73"/>
    </row>
    <row r="63" spans="1:11" ht="139.5" customHeight="1" hidden="1">
      <c r="A63" s="79" t="s">
        <v>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</row>
    <row r="64" spans="1:11" ht="16.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s="4" customFormat="1" ht="21.75" customHeight="1">
      <c r="A65" s="66" t="s">
        <v>60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</row>
    <row r="66" spans="1:11" s="5" customFormat="1" ht="15" customHeight="1" thickBot="1">
      <c r="A66" s="29" t="s">
        <v>1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s="5" customFormat="1" ht="30" customHeight="1">
      <c r="A67" s="105" t="s">
        <v>27</v>
      </c>
      <c r="B67" s="106"/>
      <c r="C67" s="106"/>
      <c r="D67" s="107" t="s">
        <v>28</v>
      </c>
      <c r="E67" s="108"/>
      <c r="F67" s="108"/>
      <c r="G67" s="108"/>
      <c r="H67" s="108"/>
      <c r="I67" s="108"/>
      <c r="J67" s="108"/>
      <c r="K67" s="30">
        <f>K70+K71</f>
        <v>0</v>
      </c>
    </row>
    <row r="68" spans="1:11" s="5" customFormat="1" ht="15.75" customHeight="1">
      <c r="A68" s="91"/>
      <c r="B68" s="92"/>
      <c r="C68" s="92"/>
      <c r="D68" s="93" t="s">
        <v>29</v>
      </c>
      <c r="E68" s="94"/>
      <c r="F68" s="94"/>
      <c r="G68" s="94"/>
      <c r="H68" s="94"/>
      <c r="I68" s="94"/>
      <c r="J68" s="94"/>
      <c r="K68" s="31"/>
    </row>
    <row r="69" spans="1:11" s="5" customFormat="1" ht="36.75" customHeight="1" hidden="1">
      <c r="A69" s="91" t="s">
        <v>30</v>
      </c>
      <c r="B69" s="92"/>
      <c r="C69" s="92"/>
      <c r="D69" s="93" t="s">
        <v>31</v>
      </c>
      <c r="E69" s="94"/>
      <c r="F69" s="94"/>
      <c r="G69" s="94"/>
      <c r="H69" s="94"/>
      <c r="I69" s="94"/>
      <c r="J69" s="94"/>
      <c r="K69" s="31">
        <f>K70</f>
        <v>0</v>
      </c>
    </row>
    <row r="70" spans="1:11" s="5" customFormat="1" ht="46.5" customHeight="1" hidden="1">
      <c r="A70" s="91" t="s">
        <v>32</v>
      </c>
      <c r="B70" s="92"/>
      <c r="C70" s="92"/>
      <c r="D70" s="93" t="s">
        <v>33</v>
      </c>
      <c r="E70" s="94"/>
      <c r="F70" s="94"/>
      <c r="G70" s="94"/>
      <c r="H70" s="94"/>
      <c r="I70" s="94"/>
      <c r="J70" s="94"/>
      <c r="K70" s="31">
        <v>0</v>
      </c>
    </row>
    <row r="71" spans="1:14" s="9" customFormat="1" ht="30" customHeight="1">
      <c r="A71" s="91" t="s">
        <v>16</v>
      </c>
      <c r="B71" s="92"/>
      <c r="C71" s="95"/>
      <c r="D71" s="96" t="s">
        <v>11</v>
      </c>
      <c r="E71" s="97"/>
      <c r="F71" s="97"/>
      <c r="G71" s="97"/>
      <c r="H71" s="97"/>
      <c r="I71" s="97"/>
      <c r="J71" s="98"/>
      <c r="K71" s="31">
        <f>K72+K73</f>
        <v>0</v>
      </c>
      <c r="L71" s="6"/>
      <c r="M71" s="6"/>
      <c r="N71" s="6"/>
    </row>
    <row r="72" spans="1:14" s="10" customFormat="1" ht="30.75" customHeight="1">
      <c r="A72" s="99" t="s">
        <v>12</v>
      </c>
      <c r="B72" s="100"/>
      <c r="C72" s="101"/>
      <c r="D72" s="102" t="s">
        <v>13</v>
      </c>
      <c r="E72" s="103"/>
      <c r="F72" s="103"/>
      <c r="G72" s="103"/>
      <c r="H72" s="103"/>
      <c r="I72" s="103"/>
      <c r="J72" s="104"/>
      <c r="K72" s="32">
        <f>0-A20</f>
        <v>-315</v>
      </c>
      <c r="L72" s="7"/>
      <c r="M72" s="7"/>
      <c r="N72" s="7"/>
    </row>
    <row r="73" spans="1:14" s="10" customFormat="1" ht="31.5" customHeight="1" thickBot="1">
      <c r="A73" s="76" t="s">
        <v>14</v>
      </c>
      <c r="B73" s="77"/>
      <c r="C73" s="78"/>
      <c r="D73" s="80" t="s">
        <v>15</v>
      </c>
      <c r="E73" s="81"/>
      <c r="F73" s="81"/>
      <c r="G73" s="81"/>
      <c r="H73" s="81"/>
      <c r="I73" s="81"/>
      <c r="J73" s="82"/>
      <c r="K73" s="33">
        <f>A62-K70</f>
        <v>314.99999999999994</v>
      </c>
      <c r="L73" s="7"/>
      <c r="M73" s="7"/>
      <c r="N73" s="7"/>
    </row>
    <row r="74" spans="1:11" s="10" customFormat="1" ht="45" customHeight="1">
      <c r="A74" s="114" t="s">
        <v>72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</row>
    <row r="75" spans="1:11" ht="6.75" customHeight="1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24" customHeight="1">
      <c r="A76" s="113" t="s">
        <v>8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</row>
    <row r="77" spans="1:11" ht="1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" customHeight="1" hidden="1">
      <c r="A78" s="112" t="s">
        <v>6</v>
      </c>
      <c r="B78" s="112"/>
      <c r="C78" s="112"/>
      <c r="D78" s="35"/>
      <c r="E78" s="35"/>
      <c r="F78" s="35"/>
      <c r="G78" s="35"/>
      <c r="H78" s="35"/>
      <c r="I78" s="35"/>
      <c r="J78" s="35"/>
      <c r="K78" s="35"/>
    </row>
    <row r="79" spans="1:11" ht="20.25" customHeight="1">
      <c r="A79" s="112" t="s">
        <v>59</v>
      </c>
      <c r="B79" s="112"/>
      <c r="C79" s="112"/>
      <c r="D79" s="35"/>
      <c r="E79" s="35"/>
      <c r="F79" s="35"/>
      <c r="G79" s="35"/>
      <c r="H79" s="35"/>
      <c r="I79" s="35"/>
      <c r="J79" s="35"/>
      <c r="K79" s="35"/>
    </row>
    <row r="137" ht="15"/>
    <row r="138" ht="15"/>
    <row r="139" ht="15"/>
  </sheetData>
  <sheetProtection/>
  <mergeCells count="77">
    <mergeCell ref="B33:D33"/>
    <mergeCell ref="B34:D34"/>
    <mergeCell ref="B31:K31"/>
    <mergeCell ref="B30:K30"/>
    <mergeCell ref="B32:K32"/>
    <mergeCell ref="A65:K65"/>
    <mergeCell ref="A79:C79"/>
    <mergeCell ref="A78:C78"/>
    <mergeCell ref="A76:K76"/>
    <mergeCell ref="A74:K74"/>
    <mergeCell ref="B35:K35"/>
    <mergeCell ref="E33:K34"/>
    <mergeCell ref="A72:C72"/>
    <mergeCell ref="D72:J72"/>
    <mergeCell ref="A67:C67"/>
    <mergeCell ref="D67:J67"/>
    <mergeCell ref="A2:K2"/>
    <mergeCell ref="A3:K3"/>
    <mergeCell ref="A4:K7"/>
    <mergeCell ref="B17:K17"/>
    <mergeCell ref="A8:K8"/>
    <mergeCell ref="B61:K61"/>
    <mergeCell ref="D70:J70"/>
    <mergeCell ref="A71:C71"/>
    <mergeCell ref="D71:J71"/>
    <mergeCell ref="A68:C68"/>
    <mergeCell ref="D68:J68"/>
    <mergeCell ref="A69:C69"/>
    <mergeCell ref="D69:J69"/>
    <mergeCell ref="A73:C73"/>
    <mergeCell ref="A63:K63"/>
    <mergeCell ref="B62:K62"/>
    <mergeCell ref="D73:J73"/>
    <mergeCell ref="B51:K51"/>
    <mergeCell ref="B27:K27"/>
    <mergeCell ref="B41:K41"/>
    <mergeCell ref="A52:K52"/>
    <mergeCell ref="B47:K47"/>
    <mergeCell ref="A70:C70"/>
    <mergeCell ref="A9:K9"/>
    <mergeCell ref="B16:K16"/>
    <mergeCell ref="B11:K11"/>
    <mergeCell ref="B12:K12"/>
    <mergeCell ref="B26:K26"/>
    <mergeCell ref="B13:K13"/>
    <mergeCell ref="B14:K14"/>
    <mergeCell ref="B19:K19"/>
    <mergeCell ref="B20:K20"/>
    <mergeCell ref="B18:K18"/>
    <mergeCell ref="B48:K48"/>
    <mergeCell ref="B28:K28"/>
    <mergeCell ref="A21:K21"/>
    <mergeCell ref="A22:K22"/>
    <mergeCell ref="B42:K42"/>
    <mergeCell ref="B39:K39"/>
    <mergeCell ref="B40:K40"/>
    <mergeCell ref="B37:K37"/>
    <mergeCell ref="B38:K38"/>
    <mergeCell ref="B29:K29"/>
    <mergeCell ref="B50:K50"/>
    <mergeCell ref="B15:K15"/>
    <mergeCell ref="B25:K25"/>
    <mergeCell ref="A24:K24"/>
    <mergeCell ref="B46:K46"/>
    <mergeCell ref="B44:K44"/>
    <mergeCell ref="B43:K43"/>
    <mergeCell ref="B49:K49"/>
    <mergeCell ref="A36:K36"/>
    <mergeCell ref="B45:K45"/>
    <mergeCell ref="B60:K60"/>
    <mergeCell ref="B58:K58"/>
    <mergeCell ref="B59:K59"/>
    <mergeCell ref="B57:K57"/>
    <mergeCell ref="B56:K56"/>
    <mergeCell ref="B53:K53"/>
    <mergeCell ref="B54:K54"/>
    <mergeCell ref="B55:K55"/>
  </mergeCells>
  <printOptions/>
  <pageMargins left="0.7874015748031497" right="0.15748031496062992" top="0.2362204724409449" bottom="0.4330708661417323" header="0.15748031496062992" footer="0.4330708661417323"/>
  <pageSetup fitToHeight="2" horizontalDpi="600" verticalDpi="600" orientation="portrait" paperSize="9" scale="97" r:id="rId4"/>
  <rowBreaks count="1" manualBreakCount="1">
    <brk id="35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2018-07-04T14:26:15Z</cp:lastPrinted>
  <dcterms:created xsi:type="dcterms:W3CDTF">1996-10-08T23:32:33Z</dcterms:created>
  <dcterms:modified xsi:type="dcterms:W3CDTF">2018-07-04T14:26:17Z</dcterms:modified>
  <cp:category/>
  <cp:version/>
  <cp:contentType/>
  <cp:contentStatus/>
</cp:coreProperties>
</file>