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Поясн зап " sheetId="1" r:id="rId1"/>
  </sheets>
  <definedNames>
    <definedName name="_xlnm.Print_Area" localSheetId="0">'Поясн зап '!$A$1:$K$85</definedName>
  </definedNames>
  <calcPr fullCalcOnLoad="1"/>
</workbook>
</file>

<file path=xl/comments1.xml><?xml version="1.0" encoding="utf-8"?>
<comments xmlns="http://schemas.openxmlformats.org/spreadsheetml/2006/main">
  <authors>
    <author>Матюшева Татьяна Г.</author>
  </authors>
  <commentList>
    <comment ref="K76" authorId="0">
      <text>
        <r>
          <rPr>
            <b/>
            <sz val="9"/>
            <rFont val="Tahoma"/>
            <family val="2"/>
          </rPr>
          <t>Матюшева Татьяна Г.: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<sst xmlns="http://schemas.openxmlformats.org/spreadsheetml/2006/main" count="95" uniqueCount="85">
  <si>
    <t>к решению Совета депутатов</t>
  </si>
  <si>
    <t>тыс.руб.</t>
  </si>
  <si>
    <t>Итого за счет средств безвозмездных поступлений от других бюджетов бюджетной системы</t>
  </si>
  <si>
    <t>Итого за счет перераспределения ассигнований</t>
  </si>
  <si>
    <t xml:space="preserve">ПРИМЕЧАНИЕ: 
Увеличение расходной части бюджета в предлагаемом проекте решения на 86,6 тыс.руб. за счет остатков средств на начало финансового года приведет к увеличению дефицита местного бюджета, дефицит составит 572,3  тыс.руб. или 6,1 % объема доходов местного бюджета без учета объема безвозмездных поступлений. Согласно третьему абзацу п. 3 ст. 92.1 Бюджетного кодекса Российской Федерации разрешено превышение ограничения размера дефицита в пределах суммы снижения остатка средств на счете. Такое снижение остатка средств утверждается в составе источников финансирования дефицита (приложение 1).
</t>
  </si>
  <si>
    <t>Итого за счет неналоговых доходов</t>
  </si>
  <si>
    <t xml:space="preserve">Исп. Акимова В.Е. 2 26 45 </t>
  </si>
  <si>
    <t xml:space="preserve">ПОЯСНИТЕЛЬНАЯ  ЗАПИСКА  </t>
  </si>
  <si>
    <t>Председатель комитета финансов                                                                                  Ю.В. Павлова</t>
  </si>
  <si>
    <t xml:space="preserve">Всего увеличение(+) / уменьшение (-)  расходов местного бюджета </t>
  </si>
  <si>
    <t xml:space="preserve">Всего увеличение(+) / уменьшение (-)  доходов местного бюджета 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</si>
  <si>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</si>
  <si>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</si>
  <si>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</si>
  <si>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</si>
  <si>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</si>
  <si>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</si>
  <si>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01 05 00 00 00 0000 000</t>
  </si>
  <si>
    <t>Подраздел 0502 КЦСР 623 01 70880 КВР 240</t>
  </si>
  <si>
    <t>Подраздел 0502 КЦСР 623 01 70880 КВР 410</t>
  </si>
  <si>
    <t>Подраздел 0309 КЦСР 621 01 70880 КВР 240</t>
  </si>
  <si>
    <t>Перераспределение ассигнований между мероприятиями на софинансирование за счет средств областного и местного бюджетов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</t>
  </si>
  <si>
    <t>Подраздел 0309 КЦСР 621 01 S0880 КВР 240</t>
  </si>
  <si>
    <t>Подраздел 0502 КЦСР 623 01 S0880 КВР 240</t>
  </si>
  <si>
    <t>Подраздел 0502 КЦСР 623 01 S0880 КВР 410</t>
  </si>
  <si>
    <t xml:space="preserve">Подраздел 0707 КЦСР 625 01 74330 КВР 110 </t>
  </si>
  <si>
    <t>Подраздел 0707 КЦСР 625 01 74330 КВР 240</t>
  </si>
  <si>
    <t>Перераспределение ассигнований между мероприятиями на софинансирование за счет средств  областного бюджета  подпрограммы  "Молодежь Ленинградской области" государственной программы Ленинградской области "Устойчивое общественное развитие в Ленинградской области"</t>
  </si>
  <si>
    <t>Доп. ФК 654</t>
  </si>
  <si>
    <t>Доп. ФК 655</t>
  </si>
  <si>
    <t>Доп. ФК 656</t>
  </si>
  <si>
    <t xml:space="preserve">1.  Изменение расходной части бюджета в предлагаемом проекте решения по направлениям:    </t>
  </si>
  <si>
    <t>Румянцева Т.Г., 2 12 68</t>
  </si>
  <si>
    <t xml:space="preserve"> Единый сельскохозяйственный налог</t>
  </si>
  <si>
    <t xml:space="preserve">  1. Изменение доходной части бюджета в предлагаемом проекте решения за счет корректировки налоговых и неналоговых доходов:</t>
  </si>
  <si>
    <t xml:space="preserve"> Налог на имущество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</si>
  <si>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</si>
  <si>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</t>
  </si>
  <si>
    <t xml:space="preserve">Платежи, взимаемые государственными и муниципальными органами (организациями) за выполнение определенных функций
</t>
  </si>
  <si>
    <t>Штрафы, санкции, возмещение ущерба</t>
  </si>
  <si>
    <t>Подраздел 0104 КЦСР 626 01 82680 КВР 120 – уменьшение ассигнований на  заработную плату с начислениями и командировочные расходы  работникам администрации</t>
  </si>
  <si>
    <t>Подраздел 0113 КЦСР 626 01 82730 КВР 120 – уменьшение ассигнований на поощрение старост населенных пунктов поселения</t>
  </si>
  <si>
    <t>Подраздел 0203 КЦСР 626 01 51180 КВР 240 – уменьшение ассигнований на приобретение канцелярских товаров для осуществления полномочий по первичному воинскому учету</t>
  </si>
  <si>
    <t>Подраздел 0309 КЦСР 621 01 00130 КВР 870 – уменьшение ассигнований резервного фонда по ликвидации ЧС</t>
  </si>
  <si>
    <t xml:space="preserve">Подраздел 0309 КЦСР 621 01 70880 КВР 240 </t>
  </si>
  <si>
    <t>Подраздел 0310 КЦСР 621 01 70880 КВР 240</t>
  </si>
  <si>
    <t xml:space="preserve">Подраздел 0309 КЦСР 621 01 S0880 КВР 240 </t>
  </si>
  <si>
    <t xml:space="preserve">Подраздел 0310 КЦСР 621 01 S0880 КВР 240 </t>
  </si>
  <si>
    <t>Уточнение бюджетной классификации на мероприятия по пожарной безопасности</t>
  </si>
  <si>
    <t>Уточнение бюджетной классификации на лизинговые платежи за автомобиль ГАЗ</t>
  </si>
  <si>
    <t>Подраздел 0104 КЦСР 626 01 83330 КВР 240</t>
  </si>
  <si>
    <t>Подраздел 0502 КЦСР 623 01 S0550 КВР 240</t>
  </si>
  <si>
    <t>Подраздел 0502 КЦСР 623 01 S4270 КВР 240 – уменьшение ассигнований на софинансирование приобретения дизель-генератора</t>
  </si>
  <si>
    <t>Подраздел 0503 КЦСР 624 01 82350 КВР 240 – уменьшение ассигнований на благоустройство территории поселения</t>
  </si>
  <si>
    <t>Подраздел 0801 КЦСР 621 01 82590 КВР 240 – уменьшение ассигнований на  мероприятия ДК по пожарной безопасности</t>
  </si>
  <si>
    <t>Подраздел 0801 КЦСР 625 01 82540 КВР 110 – уменьшение ассигнований на  заработную плату с начислениями и командировочные расходы работникам ДК</t>
  </si>
  <si>
    <t>Подраздел 0801 КЦСР 625 01 82540 КВР 850 – уменьшение ассигнований на налоги, сборы ДК</t>
  </si>
  <si>
    <t>Подраздел 0801 КЦСР 625 01 82550 КВР 850 – уменьшение ассигнований на налоги, сборы библиотек</t>
  </si>
  <si>
    <t>Подраздел 0801 КЦСР 625 01 82550 КВР 240 – уменьшение ассигнований на приобретение книг, канцелярских и хозяйственных товаров для библиотек</t>
  </si>
  <si>
    <t>Подраздел 0801 КЦСР 625 01 82550 КВР 110 – уменьшение ассигнований на заработную плату с начислениями и командировочные расходы работникам библиотек</t>
  </si>
  <si>
    <t>Подраздел 1001 КЦСР 626 01 82850 КВР 310 – уменьшение ассигнований на выплату муниципальной пенсии за выслугу лет</t>
  </si>
  <si>
    <t>За счет перераспределения ассигнований:</t>
  </si>
  <si>
    <t>За счет налоговых и неналоговых доходов:</t>
  </si>
  <si>
    <t>Подраздел 0503 КЦСР 624 01 82480 КВР 240 – уменьшение ассигнований на содержание мест захоронения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</si>
  <si>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</si>
  <si>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</si>
  <si>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</si>
  <si>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</si>
  <si>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</si>
  <si>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</si>
  <si>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</si>
  <si>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Подраздел 0104 КЦСР 626 01 00580 КВР 540 – уменьшение ассигнований на муниципальный земельный контроль ( межбюджетные трансферты бюджету Сланцевского мун. р-на)</t>
  </si>
  <si>
    <t>О внесении изменений и дополнений в решение совета депутатов муниципального образования Старопольское сельское поселение Сланцевского муниципального района от 22.12.2016 г. № 137 «О бюджете муниципального образования Старопольское сельское поселение Сланцевского муниципального района Ленинградской области на 2017 год».</t>
  </si>
  <si>
    <t>Подраздел 0104 КЦСР 626 01 82680 КВР 240 – уменьшение ассигнований на содержание исполнительных органов местного самоуправления (услуги связи -экономия)</t>
  </si>
  <si>
    <t xml:space="preserve">Подраздел 0106 КЦСР 626 01 01500 КВР 540 – увеличение ассигнований  на внутренний финансовый контроль </t>
  </si>
  <si>
    <t>Подраздел 0502 КЦСР 623 01 00850 КВР 853 – увеличение ассигнований на взнос в Уставный капитал при создании водоканала "Старополье Водоканал"</t>
  </si>
  <si>
    <t>За счет остатков на начало года:</t>
  </si>
  <si>
    <t>Итого за счет остатков на начало года</t>
  </si>
  <si>
    <t>Доп.ЭК 006</t>
  </si>
  <si>
    <t>Подраздел 0502 КЦСР 623 01 00850 КВР 853 - увеличение ассигнований на приобретение кан. товаров для обеспечения деятельности совета депутатов</t>
  </si>
  <si>
    <t>Подраздел 0707 КЦСР 625 01 S4330 КВР 110 - увеличение ассигнований  на заработную плату и начисления на выплаты по оплате труда участникам ГМТО</t>
  </si>
  <si>
    <t>Подраздел 0409 КЦСР 622 01 82420 КВР 240 - увеличение ассигнований  на ремонт дорог общего пользования местного значения и искусственных сооружений на них</t>
  </si>
  <si>
    <t xml:space="preserve">2. Изменение источников финансирования дефицита бюджета:                                                       </t>
  </si>
  <si>
    <t>Дефицит местного бюджета составит 1 669, тысяч рублей или 23,6 процентов объема доходов местного бюджета без учета объема безвозмездных поступлений.</t>
  </si>
  <si>
    <t>Подраздел 0502 КЦСР 623 01 00850 КВР 853 - увеличение ассигнований на взнос в Уставный капитал при создании водоканала "Старополье Водоканал"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</si>
</sst>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3">
    <font>
      <sz val="10"/>
      <name val="Arial"/>
      <family val="0"/>
    </font>
    <font>
      <sz val="12"/>
      <color indexed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4"/>
      <color indexed="10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3" fillId="7" borderId="0" xfId="0" applyFont="1" applyFill="1" applyAlignment="1">
      <alignment wrapText="1"/>
    </xf>
    <xf numFmtId="0" fontId="3" fillId="22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9" fillId="0" borderId="0" xfId="0" applyFont="1" applyAlignment="1">
      <alignment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wrapText="1"/>
    </xf>
    <xf numFmtId="188" fontId="7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9" fillId="0" borderId="0" xfId="0" applyFont="1" applyAlignment="1">
      <alignment wrapText="1"/>
    </xf>
    <xf numFmtId="188" fontId="30" fillId="0" borderId="10" xfId="52" applyNumberFormat="1" applyFont="1" applyFill="1" applyBorder="1" applyAlignment="1">
      <alignment horizontal="center" vertical="center" wrapText="1"/>
      <protection/>
    </xf>
    <xf numFmtId="188" fontId="32" fillId="22" borderId="10" xfId="52" applyNumberFormat="1" applyFont="1" applyFill="1" applyBorder="1" applyAlignment="1">
      <alignment horizontal="center" vertical="center" wrapText="1"/>
      <protection/>
    </xf>
    <xf numFmtId="188" fontId="35" fillId="22" borderId="10" xfId="52" applyNumberFormat="1" applyFont="1" applyFill="1" applyBorder="1" applyAlignment="1">
      <alignment horizontal="center" vertical="center" wrapText="1"/>
      <protection/>
    </xf>
    <xf numFmtId="0" fontId="31" fillId="0" borderId="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188" fontId="4" fillId="0" borderId="12" xfId="52" applyNumberFormat="1" applyFont="1" applyFill="1" applyBorder="1" applyAlignment="1">
      <alignment horizontal="center" vertical="center" wrapText="1"/>
      <protection/>
    </xf>
    <xf numFmtId="188" fontId="38" fillId="22" borderId="12" xfId="52" applyNumberFormat="1" applyFont="1" applyFill="1" applyBorder="1" applyAlignment="1">
      <alignment horizontal="center" vertical="center" wrapText="1"/>
      <protection/>
    </xf>
    <xf numFmtId="188" fontId="38" fillId="22" borderId="13" xfId="52" applyNumberFormat="1" applyFont="1" applyFill="1" applyBorder="1" applyAlignment="1">
      <alignment horizontal="center" vertical="center" wrapText="1"/>
      <protection/>
    </xf>
    <xf numFmtId="188" fontId="38" fillId="22" borderId="10" xfId="52" applyNumberFormat="1" applyFont="1" applyFill="1" applyBorder="1" applyAlignment="1">
      <alignment horizontal="center" vertical="center" wrapText="1"/>
      <protection/>
    </xf>
    <xf numFmtId="188" fontId="0" fillId="0" borderId="14" xfId="0" applyNumberFormat="1" applyFont="1" applyBorder="1" applyAlignment="1">
      <alignment/>
    </xf>
    <xf numFmtId="188" fontId="9" fillId="0" borderId="2" xfId="0" applyNumberFormat="1" applyFont="1" applyFill="1" applyBorder="1" applyAlignment="1">
      <alignment/>
    </xf>
    <xf numFmtId="2" fontId="36" fillId="0" borderId="15" xfId="52" applyNumberFormat="1" applyFont="1" applyFill="1" applyBorder="1" applyAlignment="1">
      <alignment horizontal="justify" vertical="center" wrapText="1"/>
      <protection/>
    </xf>
    <xf numFmtId="2" fontId="36" fillId="0" borderId="11" xfId="52" applyNumberFormat="1" applyFont="1" applyFill="1" applyBorder="1" applyAlignment="1">
      <alignment horizontal="justify" vertical="center" wrapText="1"/>
      <protection/>
    </xf>
    <xf numFmtId="2" fontId="36" fillId="0" borderId="16" xfId="52" applyNumberFormat="1" applyFont="1" applyFill="1" applyBorder="1" applyAlignment="1">
      <alignment horizontal="justify" vertical="center" wrapText="1"/>
      <protection/>
    </xf>
    <xf numFmtId="2" fontId="36" fillId="0" borderId="17" xfId="52" applyNumberFormat="1" applyFont="1" applyFill="1" applyBorder="1" applyAlignment="1">
      <alignment horizontal="justify" vertical="center" wrapText="1"/>
      <protection/>
    </xf>
    <xf numFmtId="2" fontId="36" fillId="0" borderId="18" xfId="52" applyNumberFormat="1" applyFont="1" applyFill="1" applyBorder="1" applyAlignment="1">
      <alignment horizontal="justify" vertical="center" wrapText="1"/>
      <protection/>
    </xf>
    <xf numFmtId="2" fontId="36" fillId="0" borderId="19" xfId="52" applyNumberFormat="1" applyFont="1" applyFill="1" applyBorder="1" applyAlignment="1">
      <alignment horizontal="justify" vertical="center" wrapText="1"/>
      <protection/>
    </xf>
    <xf numFmtId="188" fontId="37" fillId="22" borderId="17" xfId="52" applyNumberFormat="1" applyFont="1" applyFill="1" applyBorder="1" applyAlignment="1">
      <alignment horizontal="left" vertical="center" wrapText="1"/>
      <protection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188" fontId="30" fillId="0" borderId="20" xfId="0" applyNumberFormat="1" applyFont="1" applyFill="1" applyBorder="1" applyAlignment="1">
      <alignment horizontal="left" vertical="center" wrapText="1"/>
    </xf>
    <xf numFmtId="0" fontId="34" fillId="0" borderId="20" xfId="0" applyFont="1" applyBorder="1" applyAlignment="1">
      <alignment wrapText="1"/>
    </xf>
    <xf numFmtId="0" fontId="0" fillId="0" borderId="18" xfId="0" applyFont="1" applyBorder="1" applyAlignment="1">
      <alignment horizontal="justify" vertical="center" wrapText="1"/>
    </xf>
    <xf numFmtId="0" fontId="37" fillId="0" borderId="0" xfId="0" applyFont="1" applyFill="1" applyBorder="1" applyAlignment="1">
      <alignment wrapText="1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2" fontId="31" fillId="0" borderId="17" xfId="52" applyNumberFormat="1" applyFont="1" applyFill="1" applyBorder="1" applyAlignment="1">
      <alignment horizontal="justify" vertical="center" wrapText="1"/>
      <protection/>
    </xf>
    <xf numFmtId="2" fontId="31" fillId="0" borderId="18" xfId="52" applyNumberFormat="1" applyFont="1" applyFill="1" applyBorder="1" applyAlignment="1">
      <alignment horizontal="justify" vertical="center" wrapText="1"/>
      <protection/>
    </xf>
    <xf numFmtId="2" fontId="31" fillId="0" borderId="19" xfId="52" applyNumberFormat="1" applyFont="1" applyFill="1" applyBorder="1" applyAlignment="1">
      <alignment horizontal="justify" vertical="center" wrapText="1"/>
      <protection/>
    </xf>
    <xf numFmtId="49" fontId="33" fillId="22" borderId="17" xfId="52" applyNumberFormat="1" applyFont="1" applyFill="1" applyBorder="1" applyAlignment="1">
      <alignment horizontal="justify" vertical="center" wrapText="1"/>
      <protection/>
    </xf>
    <xf numFmtId="49" fontId="33" fillId="22" borderId="18" xfId="52" applyNumberFormat="1" applyFont="1" applyFill="1" applyBorder="1" applyAlignment="1">
      <alignment horizontal="justify" vertical="center" wrapText="1"/>
      <protection/>
    </xf>
    <xf numFmtId="49" fontId="33" fillId="22" borderId="19" xfId="52" applyNumberFormat="1" applyFont="1" applyFill="1" applyBorder="1" applyAlignment="1">
      <alignment horizontal="justify" vertical="center" wrapText="1"/>
      <protection/>
    </xf>
    <xf numFmtId="0" fontId="35" fillId="22" borderId="23" xfId="0" applyFont="1" applyFill="1" applyBorder="1" applyAlignment="1">
      <alignment horizontal="justify" vertical="center" wrapText="1"/>
    </xf>
    <xf numFmtId="0" fontId="35" fillId="22" borderId="24" xfId="0" applyFont="1" applyFill="1" applyBorder="1" applyAlignment="1">
      <alignment horizontal="justify" vertical="center" wrapText="1"/>
    </xf>
    <xf numFmtId="0" fontId="35" fillId="22" borderId="25" xfId="0" applyFont="1" applyFill="1" applyBorder="1" applyAlignment="1">
      <alignment horizontal="justify" vertical="center" wrapText="1"/>
    </xf>
    <xf numFmtId="0" fontId="34" fillId="0" borderId="18" xfId="0" applyFont="1" applyBorder="1" applyAlignment="1">
      <alignment horizontal="justify" vertical="center" wrapText="1"/>
    </xf>
    <xf numFmtId="0" fontId="34" fillId="0" borderId="19" xfId="0" applyFont="1" applyBorder="1" applyAlignment="1">
      <alignment horizontal="justify" vertical="center" wrapText="1"/>
    </xf>
    <xf numFmtId="2" fontId="31" fillId="0" borderId="17" xfId="52" applyNumberFormat="1" applyFont="1" applyFill="1" applyBorder="1" applyAlignment="1">
      <alignment horizontal="justify" vertical="justify" wrapText="1"/>
      <protection/>
    </xf>
    <xf numFmtId="2" fontId="31" fillId="0" borderId="18" xfId="52" applyNumberFormat="1" applyFont="1" applyFill="1" applyBorder="1" applyAlignment="1">
      <alignment horizontal="justify" vertical="justify" wrapText="1"/>
      <protection/>
    </xf>
    <xf numFmtId="2" fontId="31" fillId="0" borderId="19" xfId="52" applyNumberFormat="1" applyFont="1" applyFill="1" applyBorder="1" applyAlignment="1">
      <alignment horizontal="justify" vertical="justify" wrapText="1"/>
      <protection/>
    </xf>
    <xf numFmtId="0" fontId="40" fillId="0" borderId="26" xfId="0" applyFont="1" applyBorder="1" applyAlignment="1">
      <alignment horizontal="center" wrapText="1"/>
    </xf>
    <xf numFmtId="0" fontId="40" fillId="0" borderId="27" xfId="0" applyFont="1" applyBorder="1" applyAlignment="1">
      <alignment horizontal="center" wrapText="1"/>
    </xf>
    <xf numFmtId="0" fontId="4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/>
    </xf>
    <xf numFmtId="0" fontId="31" fillId="0" borderId="0" xfId="0" applyFont="1" applyFill="1" applyBorder="1" applyAlignment="1">
      <alignment horizontal="left" wrapText="1"/>
    </xf>
    <xf numFmtId="0" fontId="37" fillId="22" borderId="23" xfId="0" applyFont="1" applyFill="1" applyBorder="1" applyAlignment="1">
      <alignment horizontal="justify" vertical="center" wrapText="1"/>
    </xf>
    <xf numFmtId="0" fontId="37" fillId="22" borderId="24" xfId="0" applyFont="1" applyFill="1" applyBorder="1" applyAlignment="1">
      <alignment horizontal="justify" vertical="center" wrapText="1"/>
    </xf>
    <xf numFmtId="0" fontId="37" fillId="22" borderId="25" xfId="0" applyFont="1" applyFill="1" applyBorder="1" applyAlignment="1">
      <alignment horizontal="justify" vertical="center" wrapText="1"/>
    </xf>
    <xf numFmtId="0" fontId="41" fillId="0" borderId="26" xfId="0" applyFont="1" applyBorder="1" applyAlignment="1">
      <alignment horizontal="justify" vertical="top" wrapText="1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38" fillId="22" borderId="21" xfId="52" applyNumberFormat="1" applyFont="1" applyFill="1" applyBorder="1" applyAlignment="1">
      <alignment horizontal="justify" vertical="center" wrapText="1"/>
      <protection/>
    </xf>
    <xf numFmtId="2" fontId="38" fillId="22" borderId="20" xfId="52" applyNumberFormat="1" applyFont="1" applyFill="1" applyBorder="1" applyAlignment="1">
      <alignment horizontal="justify" vertical="center" wrapText="1"/>
      <protection/>
    </xf>
    <xf numFmtId="2" fontId="38" fillId="22" borderId="22" xfId="52" applyNumberFormat="1" applyFont="1" applyFill="1" applyBorder="1" applyAlignment="1">
      <alignment horizontal="justify" vertical="center" wrapText="1"/>
      <protection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justify" wrapText="1"/>
    </xf>
    <xf numFmtId="0" fontId="10" fillId="0" borderId="0" xfId="0" applyFont="1" applyAlignment="1">
      <alignment horizontal="justify"/>
    </xf>
    <xf numFmtId="0" fontId="4" fillId="0" borderId="0" xfId="0" applyFont="1" applyFill="1" applyAlignment="1">
      <alignment horizontal="left" wrapText="1"/>
    </xf>
    <xf numFmtId="0" fontId="36" fillId="0" borderId="29" xfId="0" applyFont="1" applyBorder="1" applyAlignment="1">
      <alignment horizontal="justify" wrapText="1"/>
    </xf>
    <xf numFmtId="49" fontId="39" fillId="22" borderId="17" xfId="52" applyNumberFormat="1" applyFont="1" applyFill="1" applyBorder="1" applyAlignment="1">
      <alignment horizontal="justify" vertical="center" wrapText="1"/>
      <protection/>
    </xf>
    <xf numFmtId="49" fontId="39" fillId="22" borderId="18" xfId="52" applyNumberFormat="1" applyFont="1" applyFill="1" applyBorder="1" applyAlignment="1">
      <alignment horizontal="justify" vertical="center" wrapText="1"/>
      <protection/>
    </xf>
    <xf numFmtId="49" fontId="39" fillId="22" borderId="19" xfId="52" applyNumberFormat="1" applyFont="1" applyFill="1" applyBorder="1" applyAlignment="1">
      <alignment horizontal="justify" vertical="center" wrapText="1"/>
      <protection/>
    </xf>
    <xf numFmtId="0" fontId="0" fillId="0" borderId="3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/>
    </xf>
    <xf numFmtId="0" fontId="36" fillId="0" borderId="32" xfId="0" applyFont="1" applyBorder="1" applyAlignment="1">
      <alignment horizontal="center" wrapText="1"/>
    </xf>
    <xf numFmtId="0" fontId="36" fillId="0" borderId="33" xfId="0" applyFont="1" applyBorder="1" applyAlignment="1">
      <alignment horizontal="center" wrapText="1"/>
    </xf>
    <xf numFmtId="0" fontId="36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justify" vertical="top" wrapText="1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188" fontId="37" fillId="22" borderId="18" xfId="52" applyNumberFormat="1" applyFont="1" applyFill="1" applyBorder="1" applyAlignment="1">
      <alignment horizontal="left" vertical="center" wrapText="1"/>
      <protection/>
    </xf>
    <xf numFmtId="188" fontId="37" fillId="22" borderId="19" xfId="52" applyNumberFormat="1" applyFont="1" applyFill="1" applyBorder="1" applyAlignment="1">
      <alignment horizontal="left" vertical="center" wrapText="1"/>
      <protection/>
    </xf>
    <xf numFmtId="0" fontId="41" fillId="0" borderId="26" xfId="0" applyFont="1" applyBorder="1" applyAlignment="1">
      <alignment horizontal="justify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866900" y="6619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866900" y="6619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1866900" y="6619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4" name="AutoShape 35"/>
        <xdr:cNvSpPr>
          <a:spLocks/>
        </xdr:cNvSpPr>
      </xdr:nvSpPr>
      <xdr:spPr>
        <a:xfrm>
          <a:off x="1866900" y="6619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5" name="AutoShape 36"/>
        <xdr:cNvSpPr>
          <a:spLocks/>
        </xdr:cNvSpPr>
      </xdr:nvSpPr>
      <xdr:spPr>
        <a:xfrm>
          <a:off x="1866900" y="6619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6" name="AutoShape 37"/>
        <xdr:cNvSpPr>
          <a:spLocks/>
        </xdr:cNvSpPr>
      </xdr:nvSpPr>
      <xdr:spPr>
        <a:xfrm>
          <a:off x="1866900" y="6619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7" name="AutoShape 38"/>
        <xdr:cNvSpPr>
          <a:spLocks/>
        </xdr:cNvSpPr>
      </xdr:nvSpPr>
      <xdr:spPr>
        <a:xfrm>
          <a:off x="1866900" y="6619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8" name="AutoShape 39"/>
        <xdr:cNvSpPr>
          <a:spLocks/>
        </xdr:cNvSpPr>
      </xdr:nvSpPr>
      <xdr:spPr>
        <a:xfrm>
          <a:off x="1866900" y="6619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9" name="AutoShape 40"/>
        <xdr:cNvSpPr>
          <a:spLocks/>
        </xdr:cNvSpPr>
      </xdr:nvSpPr>
      <xdr:spPr>
        <a:xfrm>
          <a:off x="1866900" y="6619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10" name="AutoShape 41"/>
        <xdr:cNvSpPr>
          <a:spLocks/>
        </xdr:cNvSpPr>
      </xdr:nvSpPr>
      <xdr:spPr>
        <a:xfrm>
          <a:off x="1866900" y="6619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11" name="AutoShape 42"/>
        <xdr:cNvSpPr>
          <a:spLocks/>
        </xdr:cNvSpPr>
      </xdr:nvSpPr>
      <xdr:spPr>
        <a:xfrm>
          <a:off x="1866900" y="6619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12" name="AutoShape 43"/>
        <xdr:cNvSpPr>
          <a:spLocks/>
        </xdr:cNvSpPr>
      </xdr:nvSpPr>
      <xdr:spPr>
        <a:xfrm>
          <a:off x="1866900" y="6619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13" name="AutoShape 44"/>
        <xdr:cNvSpPr>
          <a:spLocks/>
        </xdr:cNvSpPr>
      </xdr:nvSpPr>
      <xdr:spPr>
        <a:xfrm>
          <a:off x="1866900" y="6619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14" name="AutoShape 64"/>
        <xdr:cNvSpPr>
          <a:spLocks/>
        </xdr:cNvSpPr>
      </xdr:nvSpPr>
      <xdr:spPr>
        <a:xfrm>
          <a:off x="1866900" y="6619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15" name="AutoShape 65"/>
        <xdr:cNvSpPr>
          <a:spLocks/>
        </xdr:cNvSpPr>
      </xdr:nvSpPr>
      <xdr:spPr>
        <a:xfrm>
          <a:off x="1866900" y="6619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67</xdr:row>
      <xdr:rowOff>0</xdr:rowOff>
    </xdr:from>
    <xdr:to>
      <xdr:col>11</xdr:col>
      <xdr:colOff>0</xdr:colOff>
      <xdr:row>67</xdr:row>
      <xdr:rowOff>0</xdr:rowOff>
    </xdr:to>
    <xdr:sp>
      <xdr:nvSpPr>
        <xdr:cNvPr id="16" name="AutoShape 3"/>
        <xdr:cNvSpPr>
          <a:spLocks/>
        </xdr:cNvSpPr>
      </xdr:nvSpPr>
      <xdr:spPr>
        <a:xfrm>
          <a:off x="6429375" y="6391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17" name="AutoShape 5"/>
        <xdr:cNvSpPr>
          <a:spLocks/>
        </xdr:cNvSpPr>
      </xdr:nvSpPr>
      <xdr:spPr>
        <a:xfrm>
          <a:off x="1866900" y="6619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18" name="AutoShape 6"/>
        <xdr:cNvSpPr>
          <a:spLocks/>
        </xdr:cNvSpPr>
      </xdr:nvSpPr>
      <xdr:spPr>
        <a:xfrm>
          <a:off x="1866900" y="6619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19" name="AutoShape 12"/>
        <xdr:cNvSpPr>
          <a:spLocks/>
        </xdr:cNvSpPr>
      </xdr:nvSpPr>
      <xdr:spPr>
        <a:xfrm>
          <a:off x="1866900" y="6619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20" name="AutoShape 35"/>
        <xdr:cNvSpPr>
          <a:spLocks/>
        </xdr:cNvSpPr>
      </xdr:nvSpPr>
      <xdr:spPr>
        <a:xfrm>
          <a:off x="1866900" y="6619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21" name="AutoShape 36"/>
        <xdr:cNvSpPr>
          <a:spLocks/>
        </xdr:cNvSpPr>
      </xdr:nvSpPr>
      <xdr:spPr>
        <a:xfrm>
          <a:off x="1866900" y="6619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22" name="AutoShape 37"/>
        <xdr:cNvSpPr>
          <a:spLocks/>
        </xdr:cNvSpPr>
      </xdr:nvSpPr>
      <xdr:spPr>
        <a:xfrm>
          <a:off x="1866900" y="6619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23" name="AutoShape 38"/>
        <xdr:cNvSpPr>
          <a:spLocks/>
        </xdr:cNvSpPr>
      </xdr:nvSpPr>
      <xdr:spPr>
        <a:xfrm>
          <a:off x="1866900" y="6619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24" name="AutoShape 39"/>
        <xdr:cNvSpPr>
          <a:spLocks/>
        </xdr:cNvSpPr>
      </xdr:nvSpPr>
      <xdr:spPr>
        <a:xfrm>
          <a:off x="1866900" y="6619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25" name="AutoShape 40"/>
        <xdr:cNvSpPr>
          <a:spLocks/>
        </xdr:cNvSpPr>
      </xdr:nvSpPr>
      <xdr:spPr>
        <a:xfrm>
          <a:off x="1866900" y="6619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26" name="AutoShape 41"/>
        <xdr:cNvSpPr>
          <a:spLocks/>
        </xdr:cNvSpPr>
      </xdr:nvSpPr>
      <xdr:spPr>
        <a:xfrm>
          <a:off x="1866900" y="6619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27" name="AutoShape 42"/>
        <xdr:cNvSpPr>
          <a:spLocks/>
        </xdr:cNvSpPr>
      </xdr:nvSpPr>
      <xdr:spPr>
        <a:xfrm>
          <a:off x="1866900" y="6619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28" name="AutoShape 43"/>
        <xdr:cNvSpPr>
          <a:spLocks/>
        </xdr:cNvSpPr>
      </xdr:nvSpPr>
      <xdr:spPr>
        <a:xfrm>
          <a:off x="1866900" y="6619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29" name="AutoShape 44"/>
        <xdr:cNvSpPr>
          <a:spLocks/>
        </xdr:cNvSpPr>
      </xdr:nvSpPr>
      <xdr:spPr>
        <a:xfrm>
          <a:off x="1866900" y="6619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30" name="AutoShape 64"/>
        <xdr:cNvSpPr>
          <a:spLocks/>
        </xdr:cNvSpPr>
      </xdr:nvSpPr>
      <xdr:spPr>
        <a:xfrm>
          <a:off x="1866900" y="6619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31" name="AutoShape 65"/>
        <xdr:cNvSpPr>
          <a:spLocks/>
        </xdr:cNvSpPr>
      </xdr:nvSpPr>
      <xdr:spPr>
        <a:xfrm>
          <a:off x="1866900" y="6619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view="pageBreakPreview" zoomScaleSheetLayoutView="100" zoomScalePageLayoutView="0" workbookViewId="0" topLeftCell="A1">
      <selection activeCell="B61" sqref="B61:K61"/>
    </sheetView>
  </sheetViews>
  <sheetFormatPr defaultColWidth="8.8515625" defaultRowHeight="12.75"/>
  <cols>
    <col min="1" max="1" width="12.00390625" style="2" customWidth="1"/>
    <col min="2" max="2" width="7.7109375" style="3" customWidth="1"/>
    <col min="3" max="3" width="8.28125" style="3" customWidth="1"/>
    <col min="4" max="4" width="20.57421875" style="3" customWidth="1"/>
    <col min="5" max="5" width="1.8515625" style="3" customWidth="1"/>
    <col min="6" max="6" width="2.00390625" style="3" hidden="1" customWidth="1"/>
    <col min="7" max="7" width="3.8515625" style="3" hidden="1" customWidth="1"/>
    <col min="8" max="8" width="1.28515625" style="3" customWidth="1"/>
    <col min="9" max="9" width="5.28125" style="3" customWidth="1"/>
    <col min="10" max="10" width="25.140625" style="3" customWidth="1"/>
    <col min="11" max="11" width="14.28125" style="3" customWidth="1"/>
    <col min="12" max="16384" width="8.8515625" style="1" customWidth="1"/>
  </cols>
  <sheetData>
    <row r="1" spans="1:11" ht="15.75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5.7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">
      <c r="A3" s="78" t="s">
        <v>72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23.2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1" ht="12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1" ht="9.75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1" s="10" customFormat="1" ht="34.5" customHeight="1" hidden="1">
      <c r="A8" s="80" t="s">
        <v>34</v>
      </c>
      <c r="B8" s="80"/>
      <c r="C8" s="80"/>
      <c r="D8" s="80"/>
      <c r="E8" s="80"/>
      <c r="F8" s="80"/>
      <c r="G8" s="80"/>
      <c r="H8" s="80"/>
      <c r="I8" s="80"/>
      <c r="J8" s="80"/>
      <c r="K8" s="80"/>
    </row>
    <row r="9" spans="1:11" s="10" customFormat="1" ht="15" hidden="1">
      <c r="A9" s="14" t="s">
        <v>1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s="6" customFormat="1" ht="22.5" customHeight="1" hidden="1">
      <c r="A10" s="18"/>
      <c r="B10" s="49" t="s">
        <v>33</v>
      </c>
      <c r="C10" s="50"/>
      <c r="D10" s="50"/>
      <c r="E10" s="50"/>
      <c r="F10" s="50"/>
      <c r="G10" s="50"/>
      <c r="H10" s="50"/>
      <c r="I10" s="50"/>
      <c r="J10" s="50"/>
      <c r="K10" s="51"/>
    </row>
    <row r="11" spans="1:11" s="6" customFormat="1" ht="22.5" customHeight="1" hidden="1">
      <c r="A11" s="18"/>
      <c r="B11" s="49" t="s">
        <v>35</v>
      </c>
      <c r="C11" s="50"/>
      <c r="D11" s="50"/>
      <c r="E11" s="50"/>
      <c r="F11" s="50"/>
      <c r="G11" s="50"/>
      <c r="H11" s="50"/>
      <c r="I11" s="50"/>
      <c r="J11" s="50"/>
      <c r="K11" s="51"/>
    </row>
    <row r="12" spans="1:11" s="6" customFormat="1" ht="30.75" customHeight="1" hidden="1">
      <c r="A12" s="18"/>
      <c r="B12" s="49" t="s">
        <v>36</v>
      </c>
      <c r="C12" s="50"/>
      <c r="D12" s="50"/>
      <c r="E12" s="50"/>
      <c r="F12" s="50"/>
      <c r="G12" s="50"/>
      <c r="H12" s="50"/>
      <c r="I12" s="50"/>
      <c r="J12" s="50"/>
      <c r="K12" s="51"/>
    </row>
    <row r="13" spans="1:11" s="6" customFormat="1" ht="18" customHeight="1" hidden="1">
      <c r="A13" s="18"/>
      <c r="B13" s="49" t="s">
        <v>37</v>
      </c>
      <c r="C13" s="50"/>
      <c r="D13" s="50"/>
      <c r="E13" s="50"/>
      <c r="F13" s="50"/>
      <c r="G13" s="50"/>
      <c r="H13" s="50"/>
      <c r="I13" s="50"/>
      <c r="J13" s="50"/>
      <c r="K13" s="51"/>
    </row>
    <row r="14" spans="1:11" s="6" customFormat="1" ht="60" customHeight="1" hidden="1">
      <c r="A14" s="18"/>
      <c r="B14" s="49" t="s">
        <v>16</v>
      </c>
      <c r="C14" s="50"/>
      <c r="D14" s="50"/>
      <c r="E14" s="50"/>
      <c r="F14" s="50"/>
      <c r="G14" s="50"/>
      <c r="H14" s="50"/>
      <c r="I14" s="50"/>
      <c r="J14" s="50"/>
      <c r="K14" s="51"/>
    </row>
    <row r="15" spans="1:11" s="6" customFormat="1" ht="33.75" customHeight="1" hidden="1">
      <c r="A15" s="18"/>
      <c r="B15" s="60" t="s">
        <v>38</v>
      </c>
      <c r="C15" s="61"/>
      <c r="D15" s="61"/>
      <c r="E15" s="61"/>
      <c r="F15" s="61"/>
      <c r="G15" s="61"/>
      <c r="H15" s="61"/>
      <c r="I15" s="61"/>
      <c r="J15" s="61"/>
      <c r="K15" s="62"/>
    </row>
    <row r="16" spans="1:11" s="6" customFormat="1" ht="22.5" customHeight="1" hidden="1">
      <c r="A16" s="18"/>
      <c r="B16" s="49" t="s">
        <v>39</v>
      </c>
      <c r="C16" s="50"/>
      <c r="D16" s="50"/>
      <c r="E16" s="50"/>
      <c r="F16" s="50"/>
      <c r="G16" s="50"/>
      <c r="H16" s="50"/>
      <c r="I16" s="50"/>
      <c r="J16" s="50"/>
      <c r="K16" s="51"/>
    </row>
    <row r="17" spans="1:11" s="6" customFormat="1" ht="16.5" customHeight="1" hidden="1">
      <c r="A17" s="19">
        <f>SUM(A10:A16)</f>
        <v>0</v>
      </c>
      <c r="B17" s="52" t="s">
        <v>5</v>
      </c>
      <c r="C17" s="53"/>
      <c r="D17" s="53"/>
      <c r="E17" s="53"/>
      <c r="F17" s="53"/>
      <c r="G17" s="53"/>
      <c r="H17" s="53"/>
      <c r="I17" s="53"/>
      <c r="J17" s="53"/>
      <c r="K17" s="54"/>
    </row>
    <row r="18" spans="1:11" s="6" customFormat="1" ht="33.75" customHeight="1" hidden="1">
      <c r="A18" s="18"/>
      <c r="B18" s="49"/>
      <c r="C18" s="58"/>
      <c r="D18" s="58"/>
      <c r="E18" s="58"/>
      <c r="F18" s="58"/>
      <c r="G18" s="58"/>
      <c r="H18" s="58"/>
      <c r="I18" s="58"/>
      <c r="J18" s="58"/>
      <c r="K18" s="59"/>
    </row>
    <row r="19" spans="1:11" s="6" customFormat="1" ht="30" customHeight="1" hidden="1" thickBot="1">
      <c r="A19" s="19">
        <f>SUM(A18:A18)</f>
        <v>0</v>
      </c>
      <c r="B19" s="52" t="s">
        <v>2</v>
      </c>
      <c r="C19" s="53"/>
      <c r="D19" s="53"/>
      <c r="E19" s="53"/>
      <c r="F19" s="53"/>
      <c r="G19" s="53"/>
      <c r="H19" s="53"/>
      <c r="I19" s="53"/>
      <c r="J19" s="53"/>
      <c r="K19" s="54"/>
    </row>
    <row r="20" spans="1:11" s="6" customFormat="1" ht="19.5" customHeight="1" hidden="1" thickBot="1">
      <c r="A20" s="20">
        <f>A19+A17</f>
        <v>0</v>
      </c>
      <c r="B20" s="55" t="s">
        <v>10</v>
      </c>
      <c r="C20" s="56"/>
      <c r="D20" s="56"/>
      <c r="E20" s="56"/>
      <c r="F20" s="56"/>
      <c r="G20" s="56"/>
      <c r="H20" s="56"/>
      <c r="I20" s="56"/>
      <c r="J20" s="56"/>
      <c r="K20" s="57"/>
    </row>
    <row r="21" spans="1:11" s="4" customFormat="1" ht="11.25" customHeight="1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1" s="7" customFormat="1" ht="29.25" customHeight="1">
      <c r="A22" s="42" t="s">
        <v>31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3" spans="1:11" s="5" customFormat="1" ht="15.75" customHeight="1">
      <c r="A23" s="22" t="s">
        <v>1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2" s="6" customFormat="1" ht="30" customHeight="1" hidden="1">
      <c r="A24" s="24">
        <v>0</v>
      </c>
      <c r="B24" s="33" t="s">
        <v>18</v>
      </c>
      <c r="C24" s="41"/>
      <c r="D24" s="41"/>
      <c r="E24" s="43" t="s">
        <v>21</v>
      </c>
      <c r="F24" s="44"/>
      <c r="G24" s="44"/>
      <c r="H24" s="44"/>
      <c r="I24" s="44"/>
      <c r="J24" s="44"/>
      <c r="K24" s="45"/>
      <c r="L24" s="6" t="s">
        <v>28</v>
      </c>
    </row>
    <row r="25" spans="1:12" s="6" customFormat="1" ht="30" customHeight="1" hidden="1">
      <c r="A25" s="24">
        <v>0</v>
      </c>
      <c r="B25" s="33" t="s">
        <v>19</v>
      </c>
      <c r="C25" s="41"/>
      <c r="D25" s="41"/>
      <c r="E25" s="87"/>
      <c r="F25" s="88"/>
      <c r="G25" s="88"/>
      <c r="H25" s="88"/>
      <c r="I25" s="88"/>
      <c r="J25" s="88"/>
      <c r="K25" s="89"/>
      <c r="L25" s="6" t="s">
        <v>29</v>
      </c>
    </row>
    <row r="26" spans="1:12" s="6" customFormat="1" ht="30" customHeight="1" hidden="1">
      <c r="A26" s="24">
        <v>0</v>
      </c>
      <c r="B26" s="33" t="s">
        <v>20</v>
      </c>
      <c r="C26" s="41"/>
      <c r="D26" s="41"/>
      <c r="E26" s="87"/>
      <c r="F26" s="88"/>
      <c r="G26" s="88"/>
      <c r="H26" s="88"/>
      <c r="I26" s="88"/>
      <c r="J26" s="88"/>
      <c r="K26" s="89"/>
      <c r="L26" s="6" t="s">
        <v>30</v>
      </c>
    </row>
    <row r="27" spans="1:11" s="6" customFormat="1" ht="30" customHeight="1" hidden="1">
      <c r="A27" s="24">
        <v>0</v>
      </c>
      <c r="B27" s="33" t="s">
        <v>23</v>
      </c>
      <c r="C27" s="41"/>
      <c r="D27" s="41"/>
      <c r="E27" s="87"/>
      <c r="F27" s="88"/>
      <c r="G27" s="88"/>
      <c r="H27" s="88"/>
      <c r="I27" s="88"/>
      <c r="J27" s="88"/>
      <c r="K27" s="89"/>
    </row>
    <row r="28" spans="1:11" s="6" customFormat="1" ht="30" customHeight="1" hidden="1">
      <c r="A28" s="24">
        <v>0</v>
      </c>
      <c r="B28" s="33" t="s">
        <v>24</v>
      </c>
      <c r="C28" s="41"/>
      <c r="D28" s="41"/>
      <c r="E28" s="87"/>
      <c r="F28" s="88"/>
      <c r="G28" s="88"/>
      <c r="H28" s="88"/>
      <c r="I28" s="88"/>
      <c r="J28" s="88"/>
      <c r="K28" s="89"/>
    </row>
    <row r="29" spans="1:11" s="6" customFormat="1" ht="31.5" customHeight="1" hidden="1">
      <c r="A29" s="24">
        <v>0</v>
      </c>
      <c r="B29" s="33" t="s">
        <v>22</v>
      </c>
      <c r="C29" s="41"/>
      <c r="D29" s="41"/>
      <c r="E29" s="46"/>
      <c r="F29" s="47"/>
      <c r="G29" s="47"/>
      <c r="H29" s="47"/>
      <c r="I29" s="47"/>
      <c r="J29" s="47"/>
      <c r="K29" s="48"/>
    </row>
    <row r="30" spans="1:11" s="6" customFormat="1" ht="39" customHeight="1" hidden="1">
      <c r="A30" s="24">
        <v>0</v>
      </c>
      <c r="B30" s="33" t="s">
        <v>25</v>
      </c>
      <c r="C30" s="66"/>
      <c r="D30" s="66"/>
      <c r="E30" s="43" t="s">
        <v>27</v>
      </c>
      <c r="F30" s="44"/>
      <c r="G30" s="44"/>
      <c r="H30" s="44"/>
      <c r="I30" s="44"/>
      <c r="J30" s="44"/>
      <c r="K30" s="45"/>
    </row>
    <row r="31" spans="1:11" s="6" customFormat="1" ht="39" customHeight="1" hidden="1">
      <c r="A31" s="24">
        <v>0</v>
      </c>
      <c r="B31" s="33" t="s">
        <v>26</v>
      </c>
      <c r="C31" s="66"/>
      <c r="D31" s="66"/>
      <c r="E31" s="46"/>
      <c r="F31" s="47"/>
      <c r="G31" s="47"/>
      <c r="H31" s="47"/>
      <c r="I31" s="47"/>
      <c r="J31" s="47"/>
      <c r="K31" s="48"/>
    </row>
    <row r="32" spans="1:11" s="10" customFormat="1" ht="19.5" customHeight="1">
      <c r="A32" s="36" t="s">
        <v>61</v>
      </c>
      <c r="B32" s="90"/>
      <c r="C32" s="90"/>
      <c r="D32" s="90"/>
      <c r="E32" s="90"/>
      <c r="F32" s="90"/>
      <c r="G32" s="90"/>
      <c r="H32" s="90"/>
      <c r="I32" s="90"/>
      <c r="J32" s="90"/>
      <c r="K32" s="91"/>
    </row>
    <row r="33" spans="1:11" s="4" customFormat="1" ht="45.75" customHeight="1">
      <c r="A33" s="24">
        <v>-11.342</v>
      </c>
      <c r="B33" s="30" t="s">
        <v>73</v>
      </c>
      <c r="C33" s="31"/>
      <c r="D33" s="31"/>
      <c r="E33" s="31"/>
      <c r="F33" s="31"/>
      <c r="G33" s="31"/>
      <c r="H33" s="31"/>
      <c r="I33" s="31"/>
      <c r="J33" s="31"/>
      <c r="K33" s="32"/>
    </row>
    <row r="34" spans="1:11" s="4" customFormat="1" ht="45.75" customHeight="1">
      <c r="A34" s="24">
        <v>10</v>
      </c>
      <c r="B34" s="33" t="s">
        <v>74</v>
      </c>
      <c r="C34" s="34"/>
      <c r="D34" s="34"/>
      <c r="E34" s="34"/>
      <c r="F34" s="34"/>
      <c r="G34" s="34"/>
      <c r="H34" s="34"/>
      <c r="I34" s="34"/>
      <c r="J34" s="34"/>
      <c r="K34" s="35"/>
    </row>
    <row r="35" spans="1:11" s="4" customFormat="1" ht="45.75" customHeight="1">
      <c r="A35" s="24">
        <v>1.342</v>
      </c>
      <c r="B35" s="33" t="s">
        <v>75</v>
      </c>
      <c r="C35" s="34"/>
      <c r="D35" s="34"/>
      <c r="E35" s="34"/>
      <c r="F35" s="34"/>
      <c r="G35" s="34"/>
      <c r="H35" s="34"/>
      <c r="I35" s="34"/>
      <c r="J35" s="34"/>
      <c r="K35" s="35"/>
    </row>
    <row r="36" spans="1:11" s="4" customFormat="1" ht="45.75" customHeight="1" hidden="1">
      <c r="A36" s="24"/>
      <c r="B36" s="33" t="s">
        <v>42</v>
      </c>
      <c r="C36" s="34"/>
      <c r="D36" s="34"/>
      <c r="E36" s="34"/>
      <c r="F36" s="34"/>
      <c r="G36" s="34"/>
      <c r="H36" s="34"/>
      <c r="I36" s="34"/>
      <c r="J36" s="34"/>
      <c r="K36" s="35"/>
    </row>
    <row r="37" spans="1:11" s="4" customFormat="1" ht="35.25" customHeight="1" hidden="1">
      <c r="A37" s="24"/>
      <c r="B37" s="33" t="s">
        <v>44</v>
      </c>
      <c r="C37" s="34"/>
      <c r="D37" s="35"/>
      <c r="E37" s="43" t="s">
        <v>48</v>
      </c>
      <c r="F37" s="44"/>
      <c r="G37" s="44"/>
      <c r="H37" s="44"/>
      <c r="I37" s="44"/>
      <c r="J37" s="44"/>
      <c r="K37" s="45"/>
    </row>
    <row r="38" spans="1:11" s="4" customFormat="1" ht="35.25" customHeight="1" hidden="1">
      <c r="A38" s="24"/>
      <c r="B38" s="33" t="s">
        <v>45</v>
      </c>
      <c r="C38" s="34"/>
      <c r="D38" s="35"/>
      <c r="E38" s="87"/>
      <c r="F38" s="88"/>
      <c r="G38" s="88"/>
      <c r="H38" s="88"/>
      <c r="I38" s="88"/>
      <c r="J38" s="88"/>
      <c r="K38" s="89"/>
    </row>
    <row r="39" spans="1:11" s="4" customFormat="1" ht="35.25" customHeight="1" hidden="1">
      <c r="A39" s="24"/>
      <c r="B39" s="33" t="s">
        <v>46</v>
      </c>
      <c r="C39" s="34"/>
      <c r="D39" s="35"/>
      <c r="E39" s="87"/>
      <c r="F39" s="88"/>
      <c r="G39" s="88"/>
      <c r="H39" s="88"/>
      <c r="I39" s="88"/>
      <c r="J39" s="88"/>
      <c r="K39" s="89"/>
    </row>
    <row r="40" spans="1:11" s="4" customFormat="1" ht="35.25" customHeight="1" hidden="1">
      <c r="A40" s="24"/>
      <c r="B40" s="33" t="s">
        <v>47</v>
      </c>
      <c r="C40" s="34"/>
      <c r="D40" s="35"/>
      <c r="E40" s="46"/>
      <c r="F40" s="47"/>
      <c r="G40" s="47"/>
      <c r="H40" s="47"/>
      <c r="I40" s="47"/>
      <c r="J40" s="47"/>
      <c r="K40" s="48"/>
    </row>
    <row r="41" spans="1:11" s="4" customFormat="1" ht="35.25" customHeight="1" hidden="1">
      <c r="A41" s="24"/>
      <c r="B41" s="33" t="s">
        <v>50</v>
      </c>
      <c r="C41" s="34"/>
      <c r="D41" s="35"/>
      <c r="E41" s="43" t="s">
        <v>49</v>
      </c>
      <c r="F41" s="44"/>
      <c r="G41" s="44"/>
      <c r="H41" s="44"/>
      <c r="I41" s="44"/>
      <c r="J41" s="44"/>
      <c r="K41" s="45"/>
    </row>
    <row r="42" spans="1:11" s="4" customFormat="1" ht="35.25" customHeight="1" hidden="1">
      <c r="A42" s="24"/>
      <c r="B42" s="33" t="s">
        <v>51</v>
      </c>
      <c r="C42" s="34"/>
      <c r="D42" s="35"/>
      <c r="E42" s="46"/>
      <c r="F42" s="47"/>
      <c r="G42" s="47"/>
      <c r="H42" s="47"/>
      <c r="I42" s="47"/>
      <c r="J42" s="47"/>
      <c r="K42" s="48"/>
    </row>
    <row r="43" spans="1:11" s="6" customFormat="1" ht="19.5" customHeight="1">
      <c r="A43" s="25">
        <f>SUM(A33:A42)</f>
        <v>0</v>
      </c>
      <c r="B43" s="84" t="s">
        <v>3</v>
      </c>
      <c r="C43" s="85"/>
      <c r="D43" s="85"/>
      <c r="E43" s="85"/>
      <c r="F43" s="85"/>
      <c r="G43" s="85"/>
      <c r="H43" s="85"/>
      <c r="I43" s="85"/>
      <c r="J43" s="85"/>
      <c r="K43" s="86"/>
    </row>
    <row r="44" spans="1:11" s="10" customFormat="1" ht="24.75" customHeight="1" hidden="1">
      <c r="A44" s="36" t="s">
        <v>62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1"/>
    </row>
    <row r="45" spans="1:11" s="4" customFormat="1" ht="39.75" customHeight="1" hidden="1">
      <c r="A45" s="24"/>
      <c r="B45" s="33" t="s">
        <v>71</v>
      </c>
      <c r="C45" s="34"/>
      <c r="D45" s="34"/>
      <c r="E45" s="34"/>
      <c r="F45" s="34"/>
      <c r="G45" s="34"/>
      <c r="H45" s="34"/>
      <c r="I45" s="34"/>
      <c r="J45" s="34"/>
      <c r="K45" s="35"/>
    </row>
    <row r="46" spans="1:11" s="4" customFormat="1" ht="38.25" customHeight="1" hidden="1">
      <c r="A46" s="24"/>
      <c r="B46" s="33" t="s">
        <v>40</v>
      </c>
      <c r="C46" s="34"/>
      <c r="D46" s="34"/>
      <c r="E46" s="34"/>
      <c r="F46" s="34"/>
      <c r="G46" s="34"/>
      <c r="H46" s="34"/>
      <c r="I46" s="34"/>
      <c r="J46" s="34"/>
      <c r="K46" s="35"/>
    </row>
    <row r="47" spans="1:11" s="4" customFormat="1" ht="40.5" customHeight="1" hidden="1">
      <c r="A47" s="24"/>
      <c r="B47" s="33" t="s">
        <v>41</v>
      </c>
      <c r="C47" s="34"/>
      <c r="D47" s="34"/>
      <c r="E47" s="34"/>
      <c r="F47" s="34"/>
      <c r="G47" s="34"/>
      <c r="H47" s="34"/>
      <c r="I47" s="34"/>
      <c r="J47" s="34"/>
      <c r="K47" s="35"/>
    </row>
    <row r="48" spans="1:11" s="4" customFormat="1" ht="39" customHeight="1" hidden="1">
      <c r="A48" s="24"/>
      <c r="B48" s="33" t="s">
        <v>43</v>
      </c>
      <c r="C48" s="34"/>
      <c r="D48" s="34"/>
      <c r="E48" s="34"/>
      <c r="F48" s="34"/>
      <c r="G48" s="34"/>
      <c r="H48" s="34"/>
      <c r="I48" s="34"/>
      <c r="J48" s="34"/>
      <c r="K48" s="35"/>
    </row>
    <row r="49" spans="1:11" s="4" customFormat="1" ht="39.75" customHeight="1" hidden="1">
      <c r="A49" s="24"/>
      <c r="B49" s="33" t="s">
        <v>52</v>
      </c>
      <c r="C49" s="34"/>
      <c r="D49" s="34"/>
      <c r="E49" s="34"/>
      <c r="F49" s="34"/>
      <c r="G49" s="34"/>
      <c r="H49" s="34"/>
      <c r="I49" s="34"/>
      <c r="J49" s="34"/>
      <c r="K49" s="35"/>
    </row>
    <row r="50" spans="1:11" s="4" customFormat="1" ht="40.5" customHeight="1" hidden="1">
      <c r="A50" s="24"/>
      <c r="B50" s="33" t="s">
        <v>63</v>
      </c>
      <c r="C50" s="34"/>
      <c r="D50" s="34"/>
      <c r="E50" s="34"/>
      <c r="F50" s="34"/>
      <c r="G50" s="34"/>
      <c r="H50" s="34"/>
      <c r="I50" s="34"/>
      <c r="J50" s="34"/>
      <c r="K50" s="35"/>
    </row>
    <row r="51" spans="1:11" s="4" customFormat="1" ht="38.25" customHeight="1" hidden="1">
      <c r="A51" s="24"/>
      <c r="B51" s="33" t="s">
        <v>53</v>
      </c>
      <c r="C51" s="34"/>
      <c r="D51" s="34"/>
      <c r="E51" s="34"/>
      <c r="F51" s="34"/>
      <c r="G51" s="34"/>
      <c r="H51" s="34"/>
      <c r="I51" s="34"/>
      <c r="J51" s="34"/>
      <c r="K51" s="35"/>
    </row>
    <row r="52" spans="1:11" s="4" customFormat="1" ht="34.5" customHeight="1" hidden="1">
      <c r="A52" s="24"/>
      <c r="B52" s="33" t="s">
        <v>54</v>
      </c>
      <c r="C52" s="34"/>
      <c r="D52" s="34"/>
      <c r="E52" s="34"/>
      <c r="F52" s="34"/>
      <c r="G52" s="34"/>
      <c r="H52" s="34"/>
      <c r="I52" s="34"/>
      <c r="J52" s="34"/>
      <c r="K52" s="35"/>
    </row>
    <row r="53" spans="1:11" s="4" customFormat="1" ht="39.75" customHeight="1" hidden="1">
      <c r="A53" s="24"/>
      <c r="B53" s="33" t="s">
        <v>55</v>
      </c>
      <c r="C53" s="34"/>
      <c r="D53" s="34"/>
      <c r="E53" s="34"/>
      <c r="F53" s="34"/>
      <c r="G53" s="34"/>
      <c r="H53" s="34"/>
      <c r="I53" s="34"/>
      <c r="J53" s="34"/>
      <c r="K53" s="35"/>
    </row>
    <row r="54" spans="1:11" s="4" customFormat="1" ht="37.5" customHeight="1" hidden="1">
      <c r="A54" s="24"/>
      <c r="B54" s="33" t="s">
        <v>56</v>
      </c>
      <c r="C54" s="34"/>
      <c r="D54" s="34"/>
      <c r="E54" s="34"/>
      <c r="F54" s="34"/>
      <c r="G54" s="34"/>
      <c r="H54" s="34"/>
      <c r="I54" s="34"/>
      <c r="J54" s="34"/>
      <c r="K54" s="35"/>
    </row>
    <row r="55" spans="1:11" s="4" customFormat="1" ht="45.75" customHeight="1" hidden="1">
      <c r="A55" s="24"/>
      <c r="B55" s="33" t="s">
        <v>59</v>
      </c>
      <c r="C55" s="34"/>
      <c r="D55" s="34"/>
      <c r="E55" s="34"/>
      <c r="F55" s="34"/>
      <c r="G55" s="34"/>
      <c r="H55" s="34"/>
      <c r="I55" s="34"/>
      <c r="J55" s="34"/>
      <c r="K55" s="35"/>
    </row>
    <row r="56" spans="1:11" s="4" customFormat="1" ht="45.75" customHeight="1" hidden="1">
      <c r="A56" s="24"/>
      <c r="B56" s="33" t="s">
        <v>58</v>
      </c>
      <c r="C56" s="34"/>
      <c r="D56" s="34"/>
      <c r="E56" s="34"/>
      <c r="F56" s="34"/>
      <c r="G56" s="34"/>
      <c r="H56" s="34"/>
      <c r="I56" s="34"/>
      <c r="J56" s="34"/>
      <c r="K56" s="35"/>
    </row>
    <row r="57" spans="1:11" s="4" customFormat="1" ht="45.75" customHeight="1" hidden="1">
      <c r="A57" s="24"/>
      <c r="B57" s="33" t="s">
        <v>57</v>
      </c>
      <c r="C57" s="34"/>
      <c r="D57" s="34"/>
      <c r="E57" s="34"/>
      <c r="F57" s="34"/>
      <c r="G57" s="34"/>
      <c r="H57" s="34"/>
      <c r="I57" s="34"/>
      <c r="J57" s="34"/>
      <c r="K57" s="35"/>
    </row>
    <row r="58" spans="1:11" s="4" customFormat="1" ht="48.75" customHeight="1" hidden="1">
      <c r="A58" s="24"/>
      <c r="B58" s="33" t="s">
        <v>60</v>
      </c>
      <c r="C58" s="34"/>
      <c r="D58" s="34"/>
      <c r="E58" s="34"/>
      <c r="F58" s="34"/>
      <c r="G58" s="34"/>
      <c r="H58" s="34"/>
      <c r="I58" s="34"/>
      <c r="J58" s="34"/>
      <c r="K58" s="35"/>
    </row>
    <row r="59" spans="1:11" s="6" customFormat="1" ht="25.5" customHeight="1" hidden="1">
      <c r="A59" s="26">
        <f>SUM(A45:A58)</f>
        <v>0</v>
      </c>
      <c r="B59" s="74" t="s">
        <v>5</v>
      </c>
      <c r="C59" s="75"/>
      <c r="D59" s="75"/>
      <c r="E59" s="75"/>
      <c r="F59" s="75"/>
      <c r="G59" s="75"/>
      <c r="H59" s="75"/>
      <c r="I59" s="75"/>
      <c r="J59" s="75"/>
      <c r="K59" s="76"/>
    </row>
    <row r="60" spans="1:11" s="6" customFormat="1" ht="18.75" customHeight="1">
      <c r="A60" s="36" t="s">
        <v>76</v>
      </c>
      <c r="B60" s="37"/>
      <c r="C60" s="37"/>
      <c r="D60" s="37"/>
      <c r="E60" s="37"/>
      <c r="F60" s="37"/>
      <c r="G60" s="37"/>
      <c r="H60" s="37"/>
      <c r="I60" s="37"/>
      <c r="J60" s="37"/>
      <c r="K60" s="38"/>
    </row>
    <row r="61" spans="1:12" s="9" customFormat="1" ht="42.75" customHeight="1">
      <c r="A61" s="24">
        <v>98.657</v>
      </c>
      <c r="B61" s="30" t="s">
        <v>84</v>
      </c>
      <c r="C61" s="31"/>
      <c r="D61" s="31"/>
      <c r="E61" s="31"/>
      <c r="F61" s="31"/>
      <c r="G61" s="31"/>
      <c r="H61" s="31"/>
      <c r="I61" s="31"/>
      <c r="J61" s="31"/>
      <c r="K61" s="32"/>
      <c r="L61" s="8" t="s">
        <v>78</v>
      </c>
    </row>
    <row r="62" spans="1:12" s="4" customFormat="1" ht="39.75" customHeight="1">
      <c r="A62" s="24">
        <f>42.625+11.551</f>
        <v>54.176</v>
      </c>
      <c r="B62" s="30" t="s">
        <v>80</v>
      </c>
      <c r="C62" s="31"/>
      <c r="D62" s="31"/>
      <c r="E62" s="31"/>
      <c r="F62" s="31"/>
      <c r="G62" s="31"/>
      <c r="H62" s="31"/>
      <c r="I62" s="31"/>
      <c r="J62" s="31"/>
      <c r="K62" s="32"/>
      <c r="L62" s="8" t="s">
        <v>78</v>
      </c>
    </row>
    <row r="63" spans="1:12" s="4" customFormat="1" ht="41.25" customHeight="1">
      <c r="A63" s="24">
        <f>765.984+45</f>
        <v>810.984</v>
      </c>
      <c r="B63" s="30" t="s">
        <v>81</v>
      </c>
      <c r="C63" s="31"/>
      <c r="D63" s="31"/>
      <c r="E63" s="31"/>
      <c r="F63" s="31"/>
      <c r="G63" s="31"/>
      <c r="H63" s="31"/>
      <c r="I63" s="31"/>
      <c r="J63" s="31"/>
      <c r="K63" s="32"/>
      <c r="L63" s="8" t="s">
        <v>78</v>
      </c>
    </row>
    <row r="64" spans="1:12" s="4" customFormat="1" ht="45.75" customHeight="1" hidden="1">
      <c r="A64" s="24"/>
      <c r="B64" s="30" t="s">
        <v>81</v>
      </c>
      <c r="C64" s="31"/>
      <c r="D64" s="31"/>
      <c r="E64" s="31"/>
      <c r="F64" s="31"/>
      <c r="G64" s="31"/>
      <c r="H64" s="31"/>
      <c r="I64" s="31"/>
      <c r="J64" s="31"/>
      <c r="K64" s="32"/>
      <c r="L64" s="8" t="s">
        <v>78</v>
      </c>
    </row>
    <row r="65" spans="1:12" s="4" customFormat="1" ht="42" customHeight="1" hidden="1">
      <c r="A65" s="24"/>
      <c r="B65" s="30" t="s">
        <v>79</v>
      </c>
      <c r="C65" s="31"/>
      <c r="D65" s="31"/>
      <c r="E65" s="31"/>
      <c r="F65" s="31"/>
      <c r="G65" s="31"/>
      <c r="H65" s="31"/>
      <c r="I65" s="31"/>
      <c r="J65" s="31"/>
      <c r="K65" s="32"/>
      <c r="L65" s="8" t="s">
        <v>78</v>
      </c>
    </row>
    <row r="66" spans="1:12" s="4" customFormat="1" ht="42" customHeight="1" hidden="1">
      <c r="A66" s="24"/>
      <c r="B66" s="30" t="s">
        <v>79</v>
      </c>
      <c r="C66" s="31"/>
      <c r="D66" s="31"/>
      <c r="E66" s="31"/>
      <c r="F66" s="31"/>
      <c r="G66" s="31"/>
      <c r="H66" s="31"/>
      <c r="I66" s="31"/>
      <c r="J66" s="31"/>
      <c r="K66" s="32"/>
      <c r="L66" s="8" t="s">
        <v>78</v>
      </c>
    </row>
    <row r="67" spans="1:11" s="6" customFormat="1" ht="21.75" customHeight="1" thickBot="1">
      <c r="A67" s="26">
        <f>SUM(A61:A66)</f>
        <v>963.817</v>
      </c>
      <c r="B67" s="74" t="s">
        <v>77</v>
      </c>
      <c r="C67" s="75"/>
      <c r="D67" s="75"/>
      <c r="E67" s="75"/>
      <c r="F67" s="75"/>
      <c r="G67" s="75"/>
      <c r="H67" s="75"/>
      <c r="I67" s="75"/>
      <c r="J67" s="75"/>
      <c r="K67" s="76"/>
    </row>
    <row r="68" spans="1:11" s="6" customFormat="1" ht="18" customHeight="1" thickBot="1">
      <c r="A68" s="27">
        <f>A43+A59+A67</f>
        <v>963.817</v>
      </c>
      <c r="B68" s="68" t="s">
        <v>9</v>
      </c>
      <c r="C68" s="69"/>
      <c r="D68" s="69"/>
      <c r="E68" s="69"/>
      <c r="F68" s="69"/>
      <c r="G68" s="69"/>
      <c r="H68" s="69"/>
      <c r="I68" s="69"/>
      <c r="J68" s="69"/>
      <c r="K68" s="70"/>
    </row>
    <row r="69" spans="1:11" s="10" customFormat="1" ht="139.5" customHeight="1" hidden="1">
      <c r="A69" s="67" t="s">
        <v>4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1:11" s="10" customFormat="1" ht="16.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11" s="7" customFormat="1" ht="21.75" customHeight="1">
      <c r="A71" s="42" t="s">
        <v>82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</row>
    <row r="72" spans="1:11" s="5" customFormat="1" ht="19.5" customHeight="1">
      <c r="A72" s="22" t="s">
        <v>1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</row>
    <row r="73" spans="1:11" s="5" customFormat="1" ht="30" customHeight="1">
      <c r="A73" s="94" t="s">
        <v>64</v>
      </c>
      <c r="B73" s="95"/>
      <c r="C73" s="95"/>
      <c r="D73" s="92" t="s">
        <v>65</v>
      </c>
      <c r="E73" s="93"/>
      <c r="F73" s="93"/>
      <c r="G73" s="93"/>
      <c r="H73" s="93"/>
      <c r="I73" s="93"/>
      <c r="J73" s="93"/>
      <c r="K73" s="28">
        <f>K76+K77</f>
        <v>963.817</v>
      </c>
    </row>
    <row r="74" spans="1:11" s="5" customFormat="1" ht="16.5" customHeight="1">
      <c r="A74" s="94"/>
      <c r="B74" s="95"/>
      <c r="C74" s="95"/>
      <c r="D74" s="92" t="s">
        <v>66</v>
      </c>
      <c r="E74" s="93"/>
      <c r="F74" s="93"/>
      <c r="G74" s="93"/>
      <c r="H74" s="93"/>
      <c r="I74" s="93"/>
      <c r="J74" s="93"/>
      <c r="K74" s="28"/>
    </row>
    <row r="75" spans="1:11" s="5" customFormat="1" ht="36.75" customHeight="1" hidden="1">
      <c r="A75" s="94" t="s">
        <v>67</v>
      </c>
      <c r="B75" s="95"/>
      <c r="C75" s="95"/>
      <c r="D75" s="92" t="s">
        <v>68</v>
      </c>
      <c r="E75" s="93"/>
      <c r="F75" s="93"/>
      <c r="G75" s="93"/>
      <c r="H75" s="93"/>
      <c r="I75" s="93"/>
      <c r="J75" s="93"/>
      <c r="K75" s="28">
        <f>K76</f>
        <v>0</v>
      </c>
    </row>
    <row r="76" spans="1:11" s="5" customFormat="1" ht="54" customHeight="1" hidden="1">
      <c r="A76" s="94" t="s">
        <v>69</v>
      </c>
      <c r="B76" s="95"/>
      <c r="C76" s="95"/>
      <c r="D76" s="92" t="s">
        <v>70</v>
      </c>
      <c r="E76" s="93"/>
      <c r="F76" s="93"/>
      <c r="G76" s="93"/>
      <c r="H76" s="93"/>
      <c r="I76" s="93"/>
      <c r="J76" s="93"/>
      <c r="K76" s="28">
        <v>0</v>
      </c>
    </row>
    <row r="77" spans="1:14" s="16" customFormat="1" ht="33" customHeight="1">
      <c r="A77" s="94" t="s">
        <v>17</v>
      </c>
      <c r="B77" s="95"/>
      <c r="C77" s="96"/>
      <c r="D77" s="97" t="s">
        <v>11</v>
      </c>
      <c r="E77" s="98"/>
      <c r="F77" s="98"/>
      <c r="G77" s="98"/>
      <c r="H77" s="98"/>
      <c r="I77" s="98"/>
      <c r="J77" s="99"/>
      <c r="K77" s="28">
        <f>K78+K79</f>
        <v>963.817</v>
      </c>
      <c r="L77" s="15"/>
      <c r="M77" s="15"/>
      <c r="N77" s="15"/>
    </row>
    <row r="78" spans="1:14" s="11" customFormat="1" ht="30.75" customHeight="1">
      <c r="A78" s="63" t="s">
        <v>12</v>
      </c>
      <c r="B78" s="64"/>
      <c r="C78" s="65"/>
      <c r="D78" s="102" t="s">
        <v>13</v>
      </c>
      <c r="E78" s="72"/>
      <c r="F78" s="72"/>
      <c r="G78" s="72"/>
      <c r="H78" s="72"/>
      <c r="I78" s="72"/>
      <c r="J78" s="73"/>
      <c r="K78" s="29">
        <f>0-(A20+K76)</f>
        <v>0</v>
      </c>
      <c r="L78" s="17"/>
      <c r="M78" s="17"/>
      <c r="N78" s="17"/>
    </row>
    <row r="79" spans="1:14" s="11" customFormat="1" ht="33.75" customHeight="1">
      <c r="A79" s="63" t="s">
        <v>14</v>
      </c>
      <c r="B79" s="64"/>
      <c r="C79" s="65"/>
      <c r="D79" s="71" t="s">
        <v>15</v>
      </c>
      <c r="E79" s="72"/>
      <c r="F79" s="72"/>
      <c r="G79" s="72"/>
      <c r="H79" s="72"/>
      <c r="I79" s="72"/>
      <c r="J79" s="73"/>
      <c r="K79" s="29">
        <f>A68</f>
        <v>963.817</v>
      </c>
      <c r="L79" s="17"/>
      <c r="M79" s="17"/>
      <c r="N79" s="17"/>
    </row>
    <row r="80" spans="1:11" s="11" customFormat="1" ht="39.75" customHeight="1">
      <c r="A80" s="83" t="s">
        <v>83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</row>
    <row r="81" spans="1:11" s="10" customFormat="1" ht="6.75" customHeight="1">
      <c r="A81" s="12"/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1:11" s="10" customFormat="1" ht="24" customHeight="1">
      <c r="A82" s="82" t="s">
        <v>8</v>
      </c>
      <c r="B82" s="82"/>
      <c r="C82" s="82"/>
      <c r="D82" s="82"/>
      <c r="E82" s="82"/>
      <c r="F82" s="82"/>
      <c r="G82" s="82"/>
      <c r="H82" s="82"/>
      <c r="I82" s="82"/>
      <c r="J82" s="82"/>
      <c r="K82" s="82"/>
    </row>
    <row r="83" spans="1:11" s="10" customFormat="1" ht="15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</row>
    <row r="84" spans="1:11" s="10" customFormat="1" ht="15" customHeight="1" hidden="1">
      <c r="A84" s="81" t="s">
        <v>6</v>
      </c>
      <c r="B84" s="81"/>
      <c r="C84" s="81"/>
      <c r="D84" s="13"/>
      <c r="E84" s="13"/>
      <c r="F84" s="13"/>
      <c r="G84" s="13"/>
      <c r="H84" s="13"/>
      <c r="I84" s="13"/>
      <c r="J84" s="13"/>
      <c r="K84" s="13"/>
    </row>
    <row r="85" spans="1:11" s="10" customFormat="1" ht="20.25" customHeight="1">
      <c r="A85" s="81" t="s">
        <v>32</v>
      </c>
      <c r="B85" s="81"/>
      <c r="C85" s="81"/>
      <c r="D85" s="13"/>
      <c r="E85" s="13"/>
      <c r="F85" s="13"/>
      <c r="G85" s="13"/>
      <c r="H85" s="13"/>
      <c r="I85" s="13"/>
      <c r="J85" s="13"/>
      <c r="K85" s="13"/>
    </row>
    <row r="175" ht="15"/>
    <row r="176" ht="15"/>
    <row r="177" ht="15"/>
  </sheetData>
  <sheetProtection/>
  <mergeCells count="87">
    <mergeCell ref="A78:C78"/>
    <mergeCell ref="D78:J78"/>
    <mergeCell ref="B64:K64"/>
    <mergeCell ref="A73:C73"/>
    <mergeCell ref="D73:J73"/>
    <mergeCell ref="A74:C74"/>
    <mergeCell ref="D74:J74"/>
    <mergeCell ref="A75:C75"/>
    <mergeCell ref="D75:J75"/>
    <mergeCell ref="A76:C76"/>
    <mergeCell ref="B67:K67"/>
    <mergeCell ref="E37:K40"/>
    <mergeCell ref="B45:K45"/>
    <mergeCell ref="B46:K46"/>
    <mergeCell ref="B47:K47"/>
    <mergeCell ref="B49:K49"/>
    <mergeCell ref="B50:K50"/>
    <mergeCell ref="B52:K52"/>
    <mergeCell ref="B48:K48"/>
    <mergeCell ref="A44:K44"/>
    <mergeCell ref="D76:J76"/>
    <mergeCell ref="A77:C77"/>
    <mergeCell ref="D77:J77"/>
    <mergeCell ref="A71:K71"/>
    <mergeCell ref="B43:K43"/>
    <mergeCell ref="B26:D26"/>
    <mergeCell ref="B27:D27"/>
    <mergeCell ref="B28:D28"/>
    <mergeCell ref="B34:K34"/>
    <mergeCell ref="B33:K33"/>
    <mergeCell ref="B29:D29"/>
    <mergeCell ref="E24:K29"/>
    <mergeCell ref="B41:D41"/>
    <mergeCell ref="A32:K32"/>
    <mergeCell ref="A85:C85"/>
    <mergeCell ref="A84:C84"/>
    <mergeCell ref="A82:K82"/>
    <mergeCell ref="A80:K80"/>
    <mergeCell ref="A1:K1"/>
    <mergeCell ref="A2:K2"/>
    <mergeCell ref="A3:K6"/>
    <mergeCell ref="B17:K17"/>
    <mergeCell ref="A7:K7"/>
    <mergeCell ref="A8:K8"/>
    <mergeCell ref="B16:K16"/>
    <mergeCell ref="B14:K14"/>
    <mergeCell ref="B10:K10"/>
    <mergeCell ref="B11:K11"/>
    <mergeCell ref="A79:C79"/>
    <mergeCell ref="B30:D30"/>
    <mergeCell ref="A69:K69"/>
    <mergeCell ref="B68:K68"/>
    <mergeCell ref="B31:D31"/>
    <mergeCell ref="E30:K31"/>
    <mergeCell ref="D79:J79"/>
    <mergeCell ref="B59:K59"/>
    <mergeCell ref="B35:K35"/>
    <mergeCell ref="B36:K36"/>
    <mergeCell ref="B12:K12"/>
    <mergeCell ref="B13:K13"/>
    <mergeCell ref="B19:K19"/>
    <mergeCell ref="B20:K20"/>
    <mergeCell ref="B18:K18"/>
    <mergeCell ref="B15:K15"/>
    <mergeCell ref="B40:D40"/>
    <mergeCell ref="E41:K42"/>
    <mergeCell ref="B42:D42"/>
    <mergeCell ref="B38:D38"/>
    <mergeCell ref="B39:D39"/>
    <mergeCell ref="A21:K21"/>
    <mergeCell ref="B25:D25"/>
    <mergeCell ref="B24:D24"/>
    <mergeCell ref="B37:D37"/>
    <mergeCell ref="A22:K22"/>
    <mergeCell ref="B53:K53"/>
    <mergeCell ref="B51:K51"/>
    <mergeCell ref="A60:K60"/>
    <mergeCell ref="B54:K54"/>
    <mergeCell ref="B55:K55"/>
    <mergeCell ref="B56:K56"/>
    <mergeCell ref="B57:K57"/>
    <mergeCell ref="B58:K58"/>
    <mergeCell ref="B66:K66"/>
    <mergeCell ref="B65:K65"/>
    <mergeCell ref="B63:K63"/>
    <mergeCell ref="B61:K61"/>
    <mergeCell ref="B62:K62"/>
  </mergeCells>
  <printOptions/>
  <pageMargins left="0.7874015748031497" right="0.16" top="0.22" bottom="0.44" header="0.17" footer="0.44"/>
  <pageSetup fitToHeight="3" horizontalDpi="600" verticalDpi="600" orientation="portrait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</cp:lastModifiedBy>
  <cp:lastPrinted>2017-05-30T12:54:39Z</cp:lastPrinted>
  <dcterms:created xsi:type="dcterms:W3CDTF">1996-10-08T23:32:33Z</dcterms:created>
  <dcterms:modified xsi:type="dcterms:W3CDTF">2017-05-31T05:54:13Z</dcterms:modified>
  <cp:category/>
  <cp:version/>
  <cp:contentType/>
  <cp:contentStatus/>
</cp:coreProperties>
</file>