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'!$A$1:$M$65</definedName>
  </definedNames>
  <calcPr fullCalcOnLoad="1"/>
</workbook>
</file>

<file path=xl/sharedStrings.xml><?xml version="1.0" encoding="utf-8"?>
<sst xmlns="http://schemas.openxmlformats.org/spreadsheetml/2006/main" count="105" uniqueCount="85">
  <si>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</si>
  <si>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</si>
  <si>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</si>
  <si>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</si>
  <si>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</si>
  <si>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</si>
  <si>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</si>
  <si>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</si>
  <si>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</si>
  <si>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</si>
  <si>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</si>
  <si>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</si>
  <si>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</si>
  <si>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</si>
  <si>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</si>
  <si>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</si>
  <si>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</si>
  <si>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</si>
  <si>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</si>
  <si>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</si>
  <si>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</si>
  <si>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</si>
  <si>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</si>
  <si>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</si>
  <si>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</si>
  <si>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</si>
  <si>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</si>
  <si>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</si>
  <si>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</si>
  <si>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</si>
  <si>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</si>
  <si>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</si>
  <si>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</si>
  <si>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</si>
  <si>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</si>
  <si>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</si>
  <si>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</si>
  <si>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</si>
  <si>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</si>
  <si>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</si>
  <si>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2023 г.</t>
  </si>
  <si>
    <t xml:space="preserve">2.   Изменение расходной части бюджета в предлагаемом проекте решения по направлениям:    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</si>
  <si>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16.12.2021 № 176-сд  «О бюджете муниципального образования Старопольское сельское поселение Сланцевского муниципального района Ленинградской области на 2022 год и на плановый период 2023 и 2024 годов».</t>
  </si>
  <si>
    <t>2024 год</t>
  </si>
  <si>
    <t>2024 г.</t>
  </si>
  <si>
    <t>Исп. Рулёва Т.Ю., 2 28 62</t>
  </si>
  <si>
    <t>Рз, ПР</t>
  </si>
  <si>
    <t>ЦСР</t>
  </si>
  <si>
    <t>ВР</t>
  </si>
  <si>
    <t>240</t>
  </si>
  <si>
    <t>0501</t>
  </si>
  <si>
    <t>62.4.03.01140</t>
  </si>
  <si>
    <t>Управление муниципальным имуществом (осуществление юридических и фактических действий по реализации комплекса работ: расчеты (начисление) платы за пользование жилым помещением (плата за наем) согласно адресному списку, формирование и печать счета, начисление пени, учет поступающих денежных средств от плательщиков, проживающих в жилых помещениях</t>
  </si>
  <si>
    <t>0503</t>
  </si>
  <si>
    <t>62.8.04.80810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</si>
  <si>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</si>
  <si>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Прочие мероприятия в области благоустройства</t>
  </si>
  <si>
    <t>62.4.04.82350</t>
  </si>
  <si>
    <t>0111</t>
  </si>
  <si>
    <t>62.4.06.00100</t>
  </si>
  <si>
    <t>870</t>
  </si>
  <si>
    <t>62.4.06.00130</t>
  </si>
  <si>
    <t>Резервный фонд администрации</t>
  </si>
  <si>
    <t>Создание резервного финансового фонда для предупреждения и ликвидации ЧС - Постановление адм. Cтаропольского СП от 24.03.2022 № 34-п "Об утверждении порядка использования бюджетных ассигнований резервного фонда администрации .... по ликвидации чрезвычайных ситуаций природного и техногенного характера и их последствий"</t>
  </si>
  <si>
    <t>Зам.главы администрации-</t>
  </si>
  <si>
    <t xml:space="preserve">председатель комитета финансов                                                                       </t>
  </si>
  <si>
    <t xml:space="preserve">  Ю.В. Павлова</t>
  </si>
  <si>
    <t>0409</t>
  </si>
  <si>
    <t>За счет остатков на 01.01.2022 года:</t>
  </si>
  <si>
    <t>Итого за счет остатков на 01.01.2022 года:</t>
  </si>
  <si>
    <t>Субсидии на комплекс мероприятий по борьбе с борщевиком Сосновского (обл.бюдж.)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</si>
  <si>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</si>
  <si>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62.4.02.82420</t>
  </si>
  <si>
    <t>Ремонт дорог общего пользования местного значения и искусcтвенных сооружений на них</t>
  </si>
  <si>
    <t>0104</t>
  </si>
  <si>
    <t>62.4.06.82680</t>
  </si>
  <si>
    <t>62.8.04.S4310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</si>
  <si>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- софинансирование гос. программы ЛО</t>
  </si>
  <si>
    <t>62.8.04.84330</t>
  </si>
  <si>
    <t>Оснащение мест (площадок) накопления твердых коммунальных отходов</t>
  </si>
  <si>
    <t>0801</t>
  </si>
  <si>
    <t>62.4.05.82540</t>
  </si>
  <si>
    <t>Содержание Дома культуры - ремонт питающей линии ДК -21,1 тыс. руб., проверка сметной документации объекта "Ремонт спортзала, подсобных помещений" - 20,5 тыс. руб.</t>
  </si>
  <si>
    <t>Содержание исполнительных органов местного самоуправления - закупка товаров, работ и услуг для нужд администрации</t>
  </si>
  <si>
    <t xml:space="preserve">Дефицит на 2022 год составит 2 214,9 тыс.руб. или 21,7 %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</si>
</sst>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2" xfId="0" applyNumberFormat="1" applyFont="1" applyBorder="1" applyAlignment="1">
      <alignment/>
    </xf>
    <xf numFmtId="0" fontId="78" fillId="0" borderId="12" xfId="0" applyFont="1" applyBorder="1" applyAlignment="1">
      <alignment horizontal="right" wrapText="1"/>
    </xf>
    <xf numFmtId="188" fontId="79" fillId="0" borderId="12" xfId="0" applyNumberFormat="1" applyFont="1" applyBorder="1" applyAlignment="1">
      <alignment/>
    </xf>
    <xf numFmtId="0" fontId="80" fillId="0" borderId="12" xfId="0" applyFont="1" applyBorder="1" applyAlignment="1">
      <alignment horizontal="right" wrapText="1"/>
    </xf>
    <xf numFmtId="188" fontId="81" fillId="0" borderId="12" xfId="0" applyNumberFormat="1" applyFont="1" applyBorder="1" applyAlignment="1">
      <alignment/>
    </xf>
    <xf numFmtId="0" fontId="80" fillId="0" borderId="12" xfId="0" applyFont="1" applyBorder="1" applyAlignment="1">
      <alignment horizontal="justify" vertical="top" wrapText="1"/>
    </xf>
    <xf numFmtId="188" fontId="81" fillId="0" borderId="12" xfId="0" applyNumberFormat="1" applyFont="1" applyFill="1" applyBorder="1" applyAlignment="1">
      <alignment/>
    </xf>
    <xf numFmtId="188" fontId="4" fillId="35" borderId="13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35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7" fillId="0" borderId="0" xfId="0" applyNumberFormat="1" applyFont="1" applyFill="1" applyBorder="1" applyAlignment="1">
      <alignment horizontal="center" wrapText="1"/>
    </xf>
    <xf numFmtId="188" fontId="4" fillId="0" borderId="15" xfId="53" applyNumberFormat="1" applyFont="1" applyFill="1" applyBorder="1" applyAlignment="1">
      <alignment horizontal="center" vertical="center" wrapText="1"/>
      <protection/>
    </xf>
    <xf numFmtId="188" fontId="4" fillId="0" borderId="16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9" xfId="53" applyNumberFormat="1" applyFont="1" applyFill="1" applyBorder="1" applyAlignment="1">
      <alignment horizontal="center" vertical="center" wrapText="1"/>
      <protection/>
    </xf>
    <xf numFmtId="188" fontId="4" fillId="35" borderId="15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9" fillId="33" borderId="22" xfId="53" applyNumberFormat="1" applyFont="1" applyFill="1" applyBorder="1" applyAlignment="1">
      <alignment horizontal="center" vertical="center" wrapText="1"/>
      <protection/>
    </xf>
    <xf numFmtId="188" fontId="5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9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18" fillId="34" borderId="0" xfId="0" applyNumberFormat="1" applyFont="1" applyFill="1" applyBorder="1" applyAlignment="1">
      <alignment horizontal="center" vertical="center" wrapText="1"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2" fontId="5" fillId="0" borderId="28" xfId="53" applyNumberFormat="1" applyFont="1" applyFill="1" applyBorder="1" applyAlignment="1">
      <alignment horizontal="left" vertical="justify" wrapText="1"/>
      <protection/>
    </xf>
    <xf numFmtId="2" fontId="5" fillId="0" borderId="29" xfId="53" applyNumberFormat="1" applyFont="1" applyFill="1" applyBorder="1" applyAlignment="1">
      <alignment horizontal="left" vertical="justify" wrapText="1"/>
      <protection/>
    </xf>
    <xf numFmtId="2" fontId="5" fillId="0" borderId="30" xfId="53" applyNumberFormat="1" applyFont="1" applyFill="1" applyBorder="1" applyAlignment="1">
      <alignment horizontal="left" vertical="justify" wrapText="1"/>
      <protection/>
    </xf>
    <xf numFmtId="2" fontId="5" fillId="0" borderId="16" xfId="53" applyNumberFormat="1" applyFont="1" applyFill="1" applyBorder="1" applyAlignment="1">
      <alignment horizontal="left" vertical="justify" wrapText="1"/>
      <protection/>
    </xf>
    <xf numFmtId="2" fontId="5" fillId="0" borderId="31" xfId="53" applyNumberFormat="1" applyFont="1" applyFill="1" applyBorder="1" applyAlignment="1">
      <alignment horizontal="left" vertical="justify" wrapText="1"/>
      <protection/>
    </xf>
    <xf numFmtId="2" fontId="5" fillId="0" borderId="32" xfId="53" applyNumberFormat="1" applyFont="1" applyFill="1" applyBorder="1" applyAlignment="1">
      <alignment horizontal="left" vertical="justify" wrapText="1"/>
      <protection/>
    </xf>
    <xf numFmtId="2" fontId="5" fillId="0" borderId="16" xfId="53" applyNumberFormat="1" applyFont="1" applyFill="1" applyBorder="1" applyAlignment="1">
      <alignment horizontal="left" vertical="top" wrapText="1"/>
      <protection/>
    </xf>
    <xf numFmtId="2" fontId="5" fillId="0" borderId="31" xfId="53" applyNumberFormat="1" applyFont="1" applyFill="1" applyBorder="1" applyAlignment="1">
      <alignment horizontal="left" vertical="top" wrapText="1"/>
      <protection/>
    </xf>
    <xf numFmtId="2" fontId="5" fillId="0" borderId="32" xfId="53" applyNumberFormat="1" applyFont="1" applyFill="1" applyBorder="1" applyAlignment="1">
      <alignment horizontal="left" vertical="top" wrapText="1"/>
      <protection/>
    </xf>
    <xf numFmtId="2" fontId="5" fillId="0" borderId="16" xfId="53" applyNumberFormat="1" applyFont="1" applyFill="1" applyBorder="1" applyAlignment="1">
      <alignment horizontal="left" vertical="center" wrapText="1"/>
      <protection/>
    </xf>
    <xf numFmtId="2" fontId="5" fillId="0" borderId="31" xfId="53" applyNumberFormat="1" applyFont="1" applyFill="1" applyBorder="1" applyAlignment="1">
      <alignment horizontal="left" vertical="center" wrapText="1"/>
      <protection/>
    </xf>
    <xf numFmtId="2" fontId="5" fillId="0" borderId="32" xfId="53" applyNumberFormat="1" applyFont="1" applyFill="1" applyBorder="1" applyAlignment="1">
      <alignment horizontal="left" vertical="center" wrapText="1"/>
      <protection/>
    </xf>
    <xf numFmtId="0" fontId="82" fillId="0" borderId="16" xfId="0" applyFont="1" applyBorder="1" applyAlignment="1">
      <alignment horizontal="center" wrapText="1"/>
    </xf>
    <xf numFmtId="0" fontId="82" fillId="0" borderId="31" xfId="0" applyFont="1" applyBorder="1" applyAlignment="1">
      <alignment horizontal="center" wrapText="1"/>
    </xf>
    <xf numFmtId="0" fontId="82" fillId="0" borderId="33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wrapText="1"/>
    </xf>
    <xf numFmtId="0" fontId="78" fillId="0" borderId="16" xfId="0" applyFont="1" applyBorder="1" applyAlignment="1">
      <alignment horizontal="justify" wrapText="1"/>
    </xf>
    <xf numFmtId="0" fontId="78" fillId="0" borderId="31" xfId="0" applyFont="1" applyBorder="1" applyAlignment="1">
      <alignment horizontal="justify" wrapText="1"/>
    </xf>
    <xf numFmtId="0" fontId="78" fillId="0" borderId="33" xfId="0" applyFont="1" applyBorder="1" applyAlignment="1">
      <alignment horizontal="justify" wrapText="1"/>
    </xf>
    <xf numFmtId="0" fontId="78" fillId="0" borderId="16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83" fillId="0" borderId="16" xfId="0" applyFont="1" applyBorder="1" applyAlignment="1">
      <alignment horizontal="center" wrapText="1"/>
    </xf>
    <xf numFmtId="0" fontId="83" fillId="0" borderId="31" xfId="0" applyFont="1" applyBorder="1" applyAlignment="1">
      <alignment horizontal="center" wrapText="1"/>
    </xf>
    <xf numFmtId="0" fontId="83" fillId="0" borderId="33" xfId="0" applyFont="1" applyBorder="1" applyAlignment="1">
      <alignment horizontal="center" wrapText="1"/>
    </xf>
    <xf numFmtId="0" fontId="78" fillId="0" borderId="16" xfId="0" applyFont="1" applyBorder="1" applyAlignment="1">
      <alignment horizontal="justify" vertical="top" wrapText="1"/>
    </xf>
    <xf numFmtId="0" fontId="78" fillId="0" borderId="31" xfId="0" applyFont="1" applyBorder="1" applyAlignment="1">
      <alignment horizontal="justify" vertical="top" wrapText="1"/>
    </xf>
    <xf numFmtId="0" fontId="78" fillId="0" borderId="3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4" fillId="0" borderId="0" xfId="0" applyFont="1" applyAlignment="1">
      <alignment horizontal="justify"/>
    </xf>
    <xf numFmtId="0" fontId="80" fillId="0" borderId="16" xfId="0" applyFont="1" applyBorder="1" applyAlignment="1">
      <alignment horizontal="justify" wrapText="1"/>
    </xf>
    <xf numFmtId="0" fontId="80" fillId="0" borderId="31" xfId="0" applyFont="1" applyBorder="1" applyAlignment="1">
      <alignment horizontal="justify" wrapText="1"/>
    </xf>
    <xf numFmtId="0" fontId="80" fillId="0" borderId="33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80" fillId="0" borderId="16" xfId="0" applyFont="1" applyBorder="1" applyAlignment="1">
      <alignment horizontal="justify" vertical="top" wrapText="1"/>
    </xf>
    <xf numFmtId="0" fontId="80" fillId="0" borderId="31" xfId="0" applyFont="1" applyBorder="1" applyAlignment="1">
      <alignment horizontal="justify" vertical="top" wrapText="1"/>
    </xf>
    <xf numFmtId="0" fontId="80" fillId="0" borderId="33" xfId="0" applyFont="1" applyBorder="1" applyAlignment="1">
      <alignment horizontal="justify" vertical="top" wrapText="1"/>
    </xf>
    <xf numFmtId="49" fontId="8" fillId="33" borderId="34" xfId="53" applyNumberFormat="1" applyFont="1" applyFill="1" applyBorder="1" applyAlignment="1">
      <alignment horizontal="left" vertical="center" wrapText="1"/>
      <protection/>
    </xf>
    <xf numFmtId="49" fontId="8" fillId="33" borderId="35" xfId="53" applyNumberFormat="1" applyFont="1" applyFill="1" applyBorder="1" applyAlignment="1">
      <alignment horizontal="left" vertical="center" wrapText="1"/>
      <protection/>
    </xf>
    <xf numFmtId="49" fontId="8" fillId="33" borderId="36" xfId="53" applyNumberFormat="1" applyFont="1" applyFill="1" applyBorder="1" applyAlignment="1">
      <alignment horizontal="left" vertical="center" wrapText="1"/>
      <protection/>
    </xf>
    <xf numFmtId="49" fontId="9" fillId="33" borderId="37" xfId="53" applyNumberFormat="1" applyFont="1" applyFill="1" applyBorder="1" applyAlignment="1">
      <alignment horizontal="justify" vertical="center" wrapText="1"/>
      <protection/>
    </xf>
    <xf numFmtId="49" fontId="9" fillId="33" borderId="38" xfId="53" applyNumberFormat="1" applyFont="1" applyFill="1" applyBorder="1" applyAlignment="1">
      <alignment horizontal="justify" vertical="center" wrapText="1"/>
      <protection/>
    </xf>
    <xf numFmtId="49" fontId="9" fillId="33" borderId="39" xfId="53" applyNumberFormat="1" applyFont="1" applyFill="1" applyBorder="1" applyAlignment="1">
      <alignment horizontal="justify" vertical="center" wrapText="1"/>
      <protection/>
    </xf>
    <xf numFmtId="49" fontId="8" fillId="33" borderId="16" xfId="53" applyNumberFormat="1" applyFont="1" applyFill="1" applyBorder="1" applyAlignment="1">
      <alignment horizontal="justify" vertical="center" wrapText="1"/>
      <protection/>
    </xf>
    <xf numFmtId="49" fontId="8" fillId="33" borderId="31" xfId="53" applyNumberFormat="1" applyFont="1" applyFill="1" applyBorder="1" applyAlignment="1">
      <alignment horizontal="justify" vertical="center" wrapText="1"/>
      <protection/>
    </xf>
    <xf numFmtId="49" fontId="8" fillId="33" borderId="32" xfId="53" applyNumberFormat="1" applyFont="1" applyFill="1" applyBorder="1" applyAlignment="1">
      <alignment horizontal="justify" vertical="center" wrapText="1"/>
      <protection/>
    </xf>
    <xf numFmtId="49" fontId="8" fillId="33" borderId="18" xfId="53" applyNumberFormat="1" applyFont="1" applyFill="1" applyBorder="1" applyAlignment="1">
      <alignment horizontal="justify" vertical="center" wrapText="1"/>
      <protection/>
    </xf>
    <xf numFmtId="49" fontId="8" fillId="33" borderId="23" xfId="53" applyNumberFormat="1" applyFont="1" applyFill="1" applyBorder="1" applyAlignment="1">
      <alignment horizontal="justify" vertical="center" wrapText="1"/>
      <protection/>
    </xf>
    <xf numFmtId="49" fontId="8" fillId="33" borderId="40" xfId="53" applyNumberFormat="1" applyFont="1" applyFill="1" applyBorder="1" applyAlignment="1">
      <alignment horizontal="justify" vertical="center" wrapText="1"/>
      <protection/>
    </xf>
    <xf numFmtId="188" fontId="7" fillId="33" borderId="41" xfId="53" applyNumberFormat="1" applyFont="1" applyFill="1" applyBorder="1" applyAlignment="1">
      <alignment horizontal="left" vertical="center" wrapText="1"/>
      <protection/>
    </xf>
    <xf numFmtId="0" fontId="83" fillId="0" borderId="12" xfId="0" applyFont="1" applyBorder="1" applyAlignment="1">
      <alignment horizontal="center" wrapText="1"/>
    </xf>
    <xf numFmtId="0" fontId="78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0" fontId="9" fillId="0" borderId="0" xfId="0" applyFont="1" applyFill="1" applyAlignment="1">
      <alignment horizontal="justify" wrapText="1"/>
    </xf>
    <xf numFmtId="0" fontId="78" fillId="0" borderId="10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5" fillId="0" borderId="18" xfId="53" applyNumberFormat="1" applyFont="1" applyFill="1" applyBorder="1" applyAlignment="1">
      <alignment horizontal="left" vertical="top" wrapText="1"/>
      <protection/>
    </xf>
    <xf numFmtId="2" fontId="5" fillId="0" borderId="23" xfId="53" applyNumberFormat="1" applyFont="1" applyFill="1" applyBorder="1" applyAlignment="1">
      <alignment horizontal="left" vertical="top" wrapText="1"/>
      <protection/>
    </xf>
    <xf numFmtId="2" fontId="5" fillId="0" borderId="40" xfId="53" applyNumberFormat="1" applyFont="1" applyFill="1" applyBorder="1" applyAlignment="1">
      <alignment horizontal="left" vertical="top" wrapText="1"/>
      <protection/>
    </xf>
    <xf numFmtId="2" fontId="5" fillId="0" borderId="16" xfId="53" applyNumberFormat="1" applyFont="1" applyFill="1" applyBorder="1" applyAlignment="1">
      <alignment horizontal="justify" vertical="center" wrapText="1"/>
      <protection/>
    </xf>
    <xf numFmtId="2" fontId="5" fillId="0" borderId="31" xfId="53" applyNumberFormat="1" applyFont="1" applyFill="1" applyBorder="1" applyAlignment="1">
      <alignment horizontal="justify" vertical="center" wrapText="1"/>
      <protection/>
    </xf>
    <xf numFmtId="2" fontId="5" fillId="0" borderId="32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49" fontId="5" fillId="35" borderId="12" xfId="53" applyNumberFormat="1" applyFont="1" applyFill="1" applyBorder="1" applyAlignment="1">
      <alignment horizontal="left" vertical="center" wrapText="1"/>
      <protection/>
    </xf>
    <xf numFmtId="49" fontId="5" fillId="35" borderId="43" xfId="53" applyNumberFormat="1" applyFont="1" applyFill="1" applyBorder="1" applyAlignment="1">
      <alignment horizontal="left" vertical="center" wrapText="1"/>
      <protection/>
    </xf>
    <xf numFmtId="188" fontId="7" fillId="33" borderId="12" xfId="53" applyNumberFormat="1" applyFont="1" applyFill="1" applyBorder="1" applyAlignment="1">
      <alignment horizontal="left" vertical="center" wrapText="1"/>
      <protection/>
    </xf>
    <xf numFmtId="2" fontId="5" fillId="0" borderId="33" xfId="53" applyNumberFormat="1" applyFont="1" applyFill="1" applyBorder="1" applyAlignment="1">
      <alignment horizontal="left" vertical="center" wrapText="1"/>
      <protection/>
    </xf>
    <xf numFmtId="188" fontId="9" fillId="33" borderId="41" xfId="53" applyNumberFormat="1" applyFont="1" applyFill="1" applyBorder="1" applyAlignment="1">
      <alignment horizontal="center" vertical="center" wrapText="1"/>
      <protection/>
    </xf>
    <xf numFmtId="188" fontId="9" fillId="33" borderId="44" xfId="53" applyNumberFormat="1" applyFont="1" applyFill="1" applyBorder="1" applyAlignment="1">
      <alignment horizontal="center" vertical="center" wrapText="1"/>
      <protection/>
    </xf>
    <xf numFmtId="0" fontId="9" fillId="33" borderId="41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14700" y="14220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802005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802005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314700" y="157448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tabSelected="1" view="pageBreakPreview" zoomScaleSheetLayoutView="100" zoomScalePageLayoutView="0" workbookViewId="0" topLeftCell="A7">
      <selection activeCell="A30" sqref="A30:M46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6.140625" style="4" customWidth="1"/>
    <col min="5" max="5" width="12.7109375" style="4" customWidth="1"/>
    <col min="6" max="6" width="9.14062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54"/>
      <c r="M1" s="154"/>
    </row>
    <row r="2" spans="1:13" ht="15.7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54"/>
      <c r="M2" s="154"/>
    </row>
    <row r="3" spans="1:13" ht="15" customHeight="1">
      <c r="A3" s="153" t="s">
        <v>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4"/>
    </row>
    <row r="4" spans="1:13" ht="1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154"/>
    </row>
    <row r="5" spans="1:13" ht="1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4"/>
    </row>
    <row r="6" spans="1:13" ht="26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154"/>
    </row>
    <row r="7" spans="1:13" ht="22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4"/>
      <c r="M7" s="44"/>
    </row>
    <row r="8" spans="1:14" s="62" customFormat="1" ht="33.75" customHeight="1">
      <c r="A8" s="147" t="s">
        <v>39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61"/>
    </row>
    <row r="9" spans="1:14" s="24" customFormat="1" ht="15" customHeight="1">
      <c r="A9" s="63" t="s">
        <v>1</v>
      </c>
      <c r="B9" s="63"/>
      <c r="C9" s="63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26</v>
      </c>
      <c r="B10" s="22" t="s">
        <v>38</v>
      </c>
      <c r="C10" s="22" t="s">
        <v>43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3"/>
      <c r="B11" s="54">
        <v>0</v>
      </c>
      <c r="C11" s="54">
        <v>0</v>
      </c>
      <c r="D11" s="86" t="s">
        <v>31</v>
      </c>
      <c r="E11" s="87"/>
      <c r="F11" s="87"/>
      <c r="G11" s="87"/>
      <c r="H11" s="87"/>
      <c r="I11" s="87"/>
      <c r="J11" s="87"/>
      <c r="K11" s="87"/>
      <c r="L11" s="87"/>
      <c r="M11" s="88"/>
      <c r="N11" s="16"/>
    </row>
    <row r="12" spans="1:14" s="15" customFormat="1" ht="15.75" hidden="1">
      <c r="A12" s="55"/>
      <c r="B12" s="56">
        <v>0</v>
      </c>
      <c r="C12" s="56">
        <v>0</v>
      </c>
      <c r="D12" s="89" t="s">
        <v>32</v>
      </c>
      <c r="E12" s="90"/>
      <c r="F12" s="90"/>
      <c r="G12" s="90"/>
      <c r="H12" s="90"/>
      <c r="I12" s="90"/>
      <c r="J12" s="90"/>
      <c r="K12" s="90"/>
      <c r="L12" s="90"/>
      <c r="M12" s="91"/>
      <c r="N12" s="16"/>
    </row>
    <row r="13" spans="1:14" s="15" customFormat="1" ht="16.5" customHeight="1" hidden="1">
      <c r="A13" s="75"/>
      <c r="B13" s="58">
        <v>0</v>
      </c>
      <c r="C13" s="58">
        <v>0</v>
      </c>
      <c r="D13" s="155" t="s">
        <v>33</v>
      </c>
      <c r="E13" s="156"/>
      <c r="F13" s="156"/>
      <c r="G13" s="156"/>
      <c r="H13" s="156"/>
      <c r="I13" s="156"/>
      <c r="J13" s="156"/>
      <c r="K13" s="156"/>
      <c r="L13" s="156"/>
      <c r="M13" s="157"/>
      <c r="N13" s="16"/>
    </row>
    <row r="14" spans="1:14" s="15" customFormat="1" ht="15.75" hidden="1">
      <c r="A14" s="74"/>
      <c r="B14" s="58">
        <v>0</v>
      </c>
      <c r="C14" s="58">
        <v>0</v>
      </c>
      <c r="D14" s="89" t="s">
        <v>34</v>
      </c>
      <c r="E14" s="90"/>
      <c r="F14" s="90"/>
      <c r="G14" s="90"/>
      <c r="H14" s="90"/>
      <c r="I14" s="90"/>
      <c r="J14" s="90"/>
      <c r="K14" s="90"/>
      <c r="L14" s="90"/>
      <c r="M14" s="91"/>
      <c r="N14" s="16"/>
    </row>
    <row r="15" spans="1:14" s="15" customFormat="1" ht="63" customHeight="1" hidden="1">
      <c r="A15" s="55"/>
      <c r="B15" s="56">
        <v>0</v>
      </c>
      <c r="C15" s="56">
        <v>0</v>
      </c>
      <c r="D15" s="89" t="s">
        <v>35</v>
      </c>
      <c r="E15" s="90"/>
      <c r="F15" s="90"/>
      <c r="G15" s="90"/>
      <c r="H15" s="90"/>
      <c r="I15" s="90"/>
      <c r="J15" s="90"/>
      <c r="K15" s="90"/>
      <c r="L15" s="90"/>
      <c r="M15" s="91"/>
      <c r="N15" s="16"/>
    </row>
    <row r="16" spans="1:14" s="15" customFormat="1" ht="31.5" customHeight="1" hidden="1">
      <c r="A16" s="57"/>
      <c r="B16" s="58">
        <v>0</v>
      </c>
      <c r="C16" s="58">
        <v>0</v>
      </c>
      <c r="D16" s="92" t="s">
        <v>36</v>
      </c>
      <c r="E16" s="93"/>
      <c r="F16" s="93"/>
      <c r="G16" s="93"/>
      <c r="H16" s="93"/>
      <c r="I16" s="93"/>
      <c r="J16" s="93"/>
      <c r="K16" s="93"/>
      <c r="L16" s="93"/>
      <c r="M16" s="94"/>
      <c r="N16" s="16"/>
    </row>
    <row r="17" spans="1:14" s="15" customFormat="1" ht="19.5" customHeight="1" hidden="1">
      <c r="A17" s="57"/>
      <c r="B17" s="58">
        <v>0</v>
      </c>
      <c r="C17" s="58">
        <v>0</v>
      </c>
      <c r="D17" s="92" t="s">
        <v>37</v>
      </c>
      <c r="E17" s="93"/>
      <c r="F17" s="93"/>
      <c r="G17" s="93"/>
      <c r="H17" s="93"/>
      <c r="I17" s="93"/>
      <c r="J17" s="93"/>
      <c r="K17" s="93"/>
      <c r="L17" s="93"/>
      <c r="M17" s="94"/>
      <c r="N17" s="16"/>
    </row>
    <row r="18" spans="1:14" s="15" customFormat="1" ht="17.25" customHeight="1" hidden="1">
      <c r="A18" s="59">
        <f>SUM(A11:A17)</f>
        <v>0</v>
      </c>
      <c r="B18" s="60">
        <f>SUM(B11:B17)</f>
        <v>0</v>
      </c>
      <c r="C18" s="60">
        <f>SUM(C11:C17)</f>
        <v>0</v>
      </c>
      <c r="D18" s="137" t="s">
        <v>3</v>
      </c>
      <c r="E18" s="138"/>
      <c r="F18" s="138"/>
      <c r="G18" s="138"/>
      <c r="H18" s="138"/>
      <c r="I18" s="138"/>
      <c r="J18" s="138"/>
      <c r="K18" s="138"/>
      <c r="L18" s="138"/>
      <c r="M18" s="139"/>
      <c r="N18" s="16"/>
    </row>
    <row r="19" spans="1:14" s="66" customFormat="1" ht="26.25" customHeight="1">
      <c r="A19" s="64">
        <v>76.5</v>
      </c>
      <c r="B19" s="65">
        <v>0</v>
      </c>
      <c r="C19" s="65">
        <v>0</v>
      </c>
      <c r="D19" s="95" t="s">
        <v>70</v>
      </c>
      <c r="E19" s="96"/>
      <c r="F19" s="96"/>
      <c r="G19" s="96"/>
      <c r="H19" s="96"/>
      <c r="I19" s="96"/>
      <c r="J19" s="96"/>
      <c r="K19" s="96"/>
      <c r="L19" s="96"/>
      <c r="M19" s="97"/>
      <c r="N19" s="11"/>
    </row>
    <row r="20" spans="1:14" s="66" customFormat="1" ht="60" customHeight="1">
      <c r="A20" s="64">
        <v>36.7</v>
      </c>
      <c r="B20" s="65">
        <v>0</v>
      </c>
      <c r="C20" s="65">
        <v>0</v>
      </c>
      <c r="D20" s="158" t="s">
        <v>71</v>
      </c>
      <c r="E20" s="159"/>
      <c r="F20" s="159"/>
      <c r="G20" s="159"/>
      <c r="H20" s="159"/>
      <c r="I20" s="159"/>
      <c r="J20" s="159"/>
      <c r="K20" s="159"/>
      <c r="L20" s="159"/>
      <c r="M20" s="160"/>
      <c r="N20" s="11"/>
    </row>
    <row r="21" spans="1:14" s="66" customFormat="1" ht="25.5" customHeight="1" thickBot="1">
      <c r="A21" s="67">
        <f>SUM(A19:A20)</f>
        <v>113.2</v>
      </c>
      <c r="B21" s="67">
        <f>SUM(B19:B20)</f>
        <v>0</v>
      </c>
      <c r="C21" s="67">
        <f>SUM(C19:C20)</f>
        <v>0</v>
      </c>
      <c r="D21" s="140" t="s">
        <v>4</v>
      </c>
      <c r="E21" s="141"/>
      <c r="F21" s="141"/>
      <c r="G21" s="141"/>
      <c r="H21" s="141"/>
      <c r="I21" s="141"/>
      <c r="J21" s="141"/>
      <c r="K21" s="141"/>
      <c r="L21" s="141"/>
      <c r="M21" s="142"/>
      <c r="N21" s="11"/>
    </row>
    <row r="22" spans="1:14" s="66" customFormat="1" ht="43.5" customHeight="1" hidden="1">
      <c r="A22" s="68">
        <v>0</v>
      </c>
      <c r="B22" s="69">
        <v>0</v>
      </c>
      <c r="C22" s="69">
        <v>0</v>
      </c>
      <c r="D22" s="162" t="s">
        <v>24</v>
      </c>
      <c r="E22" s="162"/>
      <c r="F22" s="162"/>
      <c r="G22" s="162"/>
      <c r="H22" s="162"/>
      <c r="I22" s="162"/>
      <c r="J22" s="162"/>
      <c r="K22" s="162"/>
      <c r="L22" s="162"/>
      <c r="M22" s="163"/>
      <c r="N22" s="11"/>
    </row>
    <row r="23" spans="1:14" s="66" customFormat="1" ht="30.75" customHeight="1" hidden="1" thickBot="1">
      <c r="A23" s="70">
        <f>A22</f>
        <v>0</v>
      </c>
      <c r="B23" s="71">
        <f>B22</f>
        <v>0</v>
      </c>
      <c r="C23" s="71">
        <f>C22</f>
        <v>0</v>
      </c>
      <c r="D23" s="131" t="s">
        <v>25</v>
      </c>
      <c r="E23" s="132"/>
      <c r="F23" s="132"/>
      <c r="G23" s="132"/>
      <c r="H23" s="132"/>
      <c r="I23" s="132"/>
      <c r="J23" s="132"/>
      <c r="K23" s="132"/>
      <c r="L23" s="132"/>
      <c r="M23" s="133"/>
      <c r="N23" s="11"/>
    </row>
    <row r="24" spans="1:14" s="66" customFormat="1" ht="19.5" customHeight="1" thickBot="1">
      <c r="A24" s="25">
        <f>A21+A18+A23</f>
        <v>113.2</v>
      </c>
      <c r="B24" s="72">
        <f>B21+B18+B23</f>
        <v>0</v>
      </c>
      <c r="C24" s="72">
        <f>C21+C18+C23</f>
        <v>0</v>
      </c>
      <c r="D24" s="134" t="s">
        <v>2</v>
      </c>
      <c r="E24" s="135"/>
      <c r="F24" s="135"/>
      <c r="G24" s="135"/>
      <c r="H24" s="135"/>
      <c r="I24" s="135"/>
      <c r="J24" s="135"/>
      <c r="K24" s="135"/>
      <c r="L24" s="135"/>
      <c r="M24" s="136"/>
      <c r="N24" s="11"/>
    </row>
    <row r="25" spans="1:14" s="2" customFormat="1" ht="8.25" customHeight="1">
      <c r="A25" s="8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</row>
    <row r="26" spans="1:14" s="18" customFormat="1" ht="19.5" customHeight="1">
      <c r="A26" s="112" t="s">
        <v>41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7"/>
    </row>
    <row r="27" spans="1:14" s="1" customFormat="1" ht="1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7"/>
    </row>
    <row r="28" spans="1:14" s="23" customFormat="1" ht="15" customHeight="1">
      <c r="A28" s="26" t="s">
        <v>1</v>
      </c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s="24" customFormat="1" ht="29.25" customHeight="1">
      <c r="A29" s="22" t="s">
        <v>26</v>
      </c>
      <c r="B29" s="22" t="s">
        <v>38</v>
      </c>
      <c r="C29" s="22" t="s">
        <v>43</v>
      </c>
      <c r="D29" s="77" t="s">
        <v>46</v>
      </c>
      <c r="E29" s="77" t="s">
        <v>47</v>
      </c>
      <c r="F29" s="77" t="s">
        <v>48</v>
      </c>
      <c r="G29" s="23"/>
      <c r="H29" s="23"/>
      <c r="I29" s="23"/>
      <c r="J29" s="23"/>
      <c r="K29" s="23"/>
      <c r="L29" s="23"/>
      <c r="M29" s="23"/>
      <c r="N29" s="11"/>
    </row>
    <row r="30" spans="1:14" s="23" customFormat="1" ht="23.25" customHeight="1">
      <c r="A30" s="164" t="s">
        <v>30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28"/>
    </row>
    <row r="31" spans="1:14" s="23" customFormat="1" ht="61.5" customHeight="1">
      <c r="A31" s="73">
        <v>0</v>
      </c>
      <c r="B31" s="73">
        <v>-41.6</v>
      </c>
      <c r="C31" s="73">
        <v>-67.5</v>
      </c>
      <c r="D31" s="78" t="s">
        <v>53</v>
      </c>
      <c r="E31" s="79" t="s">
        <v>54</v>
      </c>
      <c r="F31" s="79" t="s">
        <v>49</v>
      </c>
      <c r="G31" s="95" t="s">
        <v>55</v>
      </c>
      <c r="H31" s="96"/>
      <c r="I31" s="96"/>
      <c r="J31" s="96"/>
      <c r="K31" s="96"/>
      <c r="L31" s="96"/>
      <c r="M31" s="165"/>
      <c r="N31" s="28"/>
    </row>
    <row r="32" spans="1:14" s="23" customFormat="1" ht="29.25" customHeight="1">
      <c r="A32" s="73">
        <v>0</v>
      </c>
      <c r="B32" s="73">
        <v>41.6</v>
      </c>
      <c r="C32" s="73">
        <v>67.5</v>
      </c>
      <c r="D32" s="78" t="s">
        <v>53</v>
      </c>
      <c r="E32" s="79" t="s">
        <v>57</v>
      </c>
      <c r="F32" s="79" t="s">
        <v>49</v>
      </c>
      <c r="G32" s="95" t="s">
        <v>56</v>
      </c>
      <c r="H32" s="96"/>
      <c r="I32" s="96"/>
      <c r="J32" s="96"/>
      <c r="K32" s="96"/>
      <c r="L32" s="96"/>
      <c r="M32" s="165"/>
      <c r="N32" s="28"/>
    </row>
    <row r="33" spans="1:14" s="23" customFormat="1" ht="33.75" customHeight="1">
      <c r="A33" s="73">
        <v>-123.2</v>
      </c>
      <c r="B33" s="73">
        <v>-122.8</v>
      </c>
      <c r="C33" s="73">
        <v>-122.2</v>
      </c>
      <c r="D33" s="78" t="s">
        <v>58</v>
      </c>
      <c r="E33" s="79" t="s">
        <v>59</v>
      </c>
      <c r="F33" s="79" t="s">
        <v>60</v>
      </c>
      <c r="G33" s="95" t="s">
        <v>62</v>
      </c>
      <c r="H33" s="96"/>
      <c r="I33" s="96"/>
      <c r="J33" s="96"/>
      <c r="K33" s="96"/>
      <c r="L33" s="96"/>
      <c r="M33" s="165"/>
      <c r="N33" s="28"/>
    </row>
    <row r="34" spans="1:14" s="23" customFormat="1" ht="97.5" customHeight="1">
      <c r="A34" s="73">
        <v>123.2</v>
      </c>
      <c r="B34" s="73">
        <v>122.8</v>
      </c>
      <c r="C34" s="73">
        <v>122.2</v>
      </c>
      <c r="D34" s="78" t="s">
        <v>58</v>
      </c>
      <c r="E34" s="79" t="s">
        <v>61</v>
      </c>
      <c r="F34" s="79" t="s">
        <v>60</v>
      </c>
      <c r="G34" s="95" t="s">
        <v>63</v>
      </c>
      <c r="H34" s="96"/>
      <c r="I34" s="96"/>
      <c r="J34" s="96"/>
      <c r="K34" s="96"/>
      <c r="L34" s="96"/>
      <c r="M34" s="165"/>
      <c r="N34" s="28"/>
    </row>
    <row r="35" spans="1:14" s="23" customFormat="1" ht="43.5" customHeight="1" hidden="1">
      <c r="A35" s="73"/>
      <c r="B35" s="73">
        <v>0</v>
      </c>
      <c r="C35" s="73">
        <v>0</v>
      </c>
      <c r="D35" s="78"/>
      <c r="E35" s="79"/>
      <c r="F35" s="79"/>
      <c r="G35" s="95"/>
      <c r="H35" s="96"/>
      <c r="I35" s="96"/>
      <c r="J35" s="96"/>
      <c r="K35" s="96"/>
      <c r="L35" s="96"/>
      <c r="M35" s="165"/>
      <c r="N35" s="28"/>
    </row>
    <row r="36" spans="1:14" s="23" customFormat="1" ht="33.75" customHeight="1" hidden="1">
      <c r="A36" s="73"/>
      <c r="B36" s="73">
        <v>0</v>
      </c>
      <c r="C36" s="73">
        <v>0</v>
      </c>
      <c r="D36" s="78"/>
      <c r="E36" s="79"/>
      <c r="F36" s="79"/>
      <c r="G36" s="95"/>
      <c r="H36" s="96"/>
      <c r="I36" s="96"/>
      <c r="J36" s="96"/>
      <c r="K36" s="96"/>
      <c r="L36" s="96"/>
      <c r="M36" s="165"/>
      <c r="N36" s="28"/>
    </row>
    <row r="37" spans="1:14" s="23" customFormat="1" ht="26.25" customHeight="1" thickBot="1">
      <c r="A37" s="12">
        <f>SUM(A31:A36)</f>
        <v>0</v>
      </c>
      <c r="B37" s="12">
        <f>SUM(B31:B36)</f>
        <v>0</v>
      </c>
      <c r="C37" s="12">
        <f>SUM(C31:C36)</f>
        <v>0</v>
      </c>
      <c r="D37" s="111" t="s">
        <v>30</v>
      </c>
      <c r="E37" s="111"/>
      <c r="F37" s="111"/>
      <c r="G37" s="111"/>
      <c r="H37" s="111"/>
      <c r="I37" s="111"/>
      <c r="J37" s="111"/>
      <c r="K37" s="111"/>
      <c r="L37" s="111"/>
      <c r="M37" s="111"/>
      <c r="N37" s="29"/>
    </row>
    <row r="38" spans="1:14" s="23" customFormat="1" ht="21" customHeight="1">
      <c r="A38" s="143" t="s">
        <v>68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30"/>
    </row>
    <row r="39" spans="1:14" s="23" customFormat="1" ht="46.5" customHeight="1">
      <c r="A39" s="73">
        <f>140.3+16.5</f>
        <v>156.8</v>
      </c>
      <c r="B39" s="73">
        <v>0</v>
      </c>
      <c r="C39" s="73">
        <v>0</v>
      </c>
      <c r="D39" s="78" t="s">
        <v>74</v>
      </c>
      <c r="E39" s="79" t="s">
        <v>75</v>
      </c>
      <c r="F39" s="79" t="s">
        <v>49</v>
      </c>
      <c r="G39" s="95" t="s">
        <v>83</v>
      </c>
      <c r="H39" s="96"/>
      <c r="I39" s="96"/>
      <c r="J39" s="96"/>
      <c r="K39" s="96"/>
      <c r="L39" s="96"/>
      <c r="M39" s="165"/>
      <c r="N39" s="28"/>
    </row>
    <row r="40" spans="1:14" s="23" customFormat="1" ht="117.75" customHeight="1">
      <c r="A40" s="73">
        <v>5.4</v>
      </c>
      <c r="B40" s="73">
        <v>0</v>
      </c>
      <c r="C40" s="73">
        <v>0</v>
      </c>
      <c r="D40" s="78" t="s">
        <v>50</v>
      </c>
      <c r="E40" s="79" t="s">
        <v>51</v>
      </c>
      <c r="F40" s="79" t="s">
        <v>49</v>
      </c>
      <c r="G40" s="95" t="s">
        <v>52</v>
      </c>
      <c r="H40" s="96"/>
      <c r="I40" s="96"/>
      <c r="J40" s="96"/>
      <c r="K40" s="96"/>
      <c r="L40" s="96"/>
      <c r="M40" s="165"/>
      <c r="N40" s="28"/>
    </row>
    <row r="41" spans="1:14" s="23" customFormat="1" ht="55.5" customHeight="1">
      <c r="A41" s="73">
        <v>178.4</v>
      </c>
      <c r="B41" s="73">
        <v>0</v>
      </c>
      <c r="C41" s="73">
        <v>0</v>
      </c>
      <c r="D41" s="78" t="s">
        <v>67</v>
      </c>
      <c r="E41" s="79" t="s">
        <v>72</v>
      </c>
      <c r="F41" s="79" t="s">
        <v>49</v>
      </c>
      <c r="G41" s="95" t="s">
        <v>73</v>
      </c>
      <c r="H41" s="96"/>
      <c r="I41" s="96"/>
      <c r="J41" s="96"/>
      <c r="K41" s="96"/>
      <c r="L41" s="96"/>
      <c r="M41" s="165"/>
      <c r="N41" s="28"/>
    </row>
    <row r="42" spans="1:14" s="23" customFormat="1" ht="55.5" customHeight="1">
      <c r="A42" s="73">
        <v>10.4</v>
      </c>
      <c r="B42" s="73">
        <v>0</v>
      </c>
      <c r="C42" s="73">
        <v>0</v>
      </c>
      <c r="D42" s="78" t="s">
        <v>53</v>
      </c>
      <c r="E42" s="79" t="s">
        <v>76</v>
      </c>
      <c r="F42" s="79" t="s">
        <v>49</v>
      </c>
      <c r="G42" s="95" t="s">
        <v>77</v>
      </c>
      <c r="H42" s="96"/>
      <c r="I42" s="96"/>
      <c r="J42" s="96"/>
      <c r="K42" s="96"/>
      <c r="L42" s="96"/>
      <c r="M42" s="165"/>
      <c r="N42" s="28"/>
    </row>
    <row r="43" spans="1:14" s="23" customFormat="1" ht="36.75" customHeight="1">
      <c r="A43" s="73">
        <v>106.6</v>
      </c>
      <c r="B43" s="73">
        <v>0</v>
      </c>
      <c r="C43" s="73">
        <v>0</v>
      </c>
      <c r="D43" s="78" t="s">
        <v>53</v>
      </c>
      <c r="E43" s="79" t="s">
        <v>78</v>
      </c>
      <c r="F43" s="79" t="s">
        <v>49</v>
      </c>
      <c r="G43" s="95" t="s">
        <v>79</v>
      </c>
      <c r="H43" s="96"/>
      <c r="I43" s="96"/>
      <c r="J43" s="96"/>
      <c r="K43" s="96"/>
      <c r="L43" s="96"/>
      <c r="M43" s="165"/>
      <c r="N43" s="28"/>
    </row>
    <row r="44" spans="1:14" s="23" customFormat="1" ht="59.25" customHeight="1">
      <c r="A44" s="73">
        <f>21.1+20.5</f>
        <v>41.6</v>
      </c>
      <c r="B44" s="73">
        <v>0</v>
      </c>
      <c r="C44" s="73">
        <v>0</v>
      </c>
      <c r="D44" s="78" t="s">
        <v>80</v>
      </c>
      <c r="E44" s="79" t="s">
        <v>81</v>
      </c>
      <c r="F44" s="79" t="s">
        <v>49</v>
      </c>
      <c r="G44" s="95" t="s">
        <v>82</v>
      </c>
      <c r="H44" s="96"/>
      <c r="I44" s="96"/>
      <c r="J44" s="96"/>
      <c r="K44" s="96"/>
      <c r="L44" s="96"/>
      <c r="M44" s="165"/>
      <c r="N44" s="30"/>
    </row>
    <row r="45" spans="1:14" s="23" customFormat="1" ht="26.25" customHeight="1" thickBot="1">
      <c r="A45" s="12">
        <f>SUM(A39:A44)</f>
        <v>499.20000000000005</v>
      </c>
      <c r="B45" s="12">
        <f>SUM(B39:B44)</f>
        <v>0</v>
      </c>
      <c r="C45" s="12">
        <f>SUM(C39:C44)</f>
        <v>0</v>
      </c>
      <c r="D45" s="111" t="s">
        <v>69</v>
      </c>
      <c r="E45" s="111"/>
      <c r="F45" s="111"/>
      <c r="G45" s="111"/>
      <c r="H45" s="111"/>
      <c r="I45" s="111"/>
      <c r="J45" s="111"/>
      <c r="K45" s="111"/>
      <c r="L45" s="111"/>
      <c r="M45" s="111"/>
      <c r="N45" s="29"/>
    </row>
    <row r="46" spans="1:14" s="24" customFormat="1" ht="22.5" customHeight="1">
      <c r="A46" s="166">
        <f>A37+A45</f>
        <v>499.20000000000005</v>
      </c>
      <c r="B46" s="167">
        <f>B37+B45</f>
        <v>0</v>
      </c>
      <c r="C46" s="167">
        <f>C37+C45</f>
        <v>0</v>
      </c>
      <c r="D46" s="168" t="s">
        <v>5</v>
      </c>
      <c r="E46" s="168"/>
      <c r="F46" s="168"/>
      <c r="G46" s="168"/>
      <c r="H46" s="168"/>
      <c r="I46" s="168"/>
      <c r="J46" s="168"/>
      <c r="K46" s="168"/>
      <c r="L46" s="168"/>
      <c r="M46" s="168"/>
      <c r="N46" s="29"/>
    </row>
    <row r="47" spans="1:14" s="2" customFormat="1" ht="20.25" customHeight="1">
      <c r="A47" s="8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21"/>
    </row>
    <row r="48" spans="1:14" s="31" customFormat="1" ht="18" customHeight="1">
      <c r="A48" s="112" t="s">
        <v>29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30"/>
    </row>
    <row r="49" spans="1:14" s="23" customFormat="1" ht="15" customHeight="1">
      <c r="A49" s="26" t="s">
        <v>1</v>
      </c>
      <c r="B49" s="26"/>
      <c r="C49" s="26"/>
      <c r="D49" s="27"/>
      <c r="E49" s="27"/>
      <c r="F49" s="27"/>
      <c r="G49" s="27"/>
      <c r="H49" s="27"/>
      <c r="I49" s="27"/>
      <c r="J49" s="27"/>
      <c r="K49" s="43" t="s">
        <v>27</v>
      </c>
      <c r="L49" s="43" t="s">
        <v>40</v>
      </c>
      <c r="M49" s="43" t="s">
        <v>44</v>
      </c>
      <c r="N49" s="30"/>
    </row>
    <row r="50" spans="1:14" s="33" customFormat="1" ht="7.5" customHeight="1">
      <c r="A50" s="80" t="s">
        <v>21</v>
      </c>
      <c r="B50" s="81"/>
      <c r="C50" s="82"/>
      <c r="D50" s="80" t="s">
        <v>22</v>
      </c>
      <c r="E50" s="81"/>
      <c r="F50" s="81"/>
      <c r="G50" s="81"/>
      <c r="H50" s="81"/>
      <c r="I50" s="81"/>
      <c r="J50" s="82"/>
      <c r="K50" s="148" t="s">
        <v>28</v>
      </c>
      <c r="L50" s="148" t="s">
        <v>28</v>
      </c>
      <c r="M50" s="148" t="s">
        <v>28</v>
      </c>
      <c r="N50" s="32"/>
    </row>
    <row r="51" spans="1:14" s="33" customFormat="1" ht="30" customHeight="1">
      <c r="A51" s="83"/>
      <c r="B51" s="84"/>
      <c r="C51" s="85"/>
      <c r="D51" s="83"/>
      <c r="E51" s="84"/>
      <c r="F51" s="84"/>
      <c r="G51" s="84"/>
      <c r="H51" s="84"/>
      <c r="I51" s="84"/>
      <c r="J51" s="85"/>
      <c r="K51" s="149"/>
      <c r="L51" s="149"/>
      <c r="M51" s="149"/>
      <c r="N51" s="32"/>
    </row>
    <row r="52" spans="1:14" s="35" customFormat="1" ht="29.25" customHeight="1">
      <c r="A52" s="108" t="s">
        <v>12</v>
      </c>
      <c r="B52" s="109"/>
      <c r="C52" s="110"/>
      <c r="D52" s="105" t="s">
        <v>13</v>
      </c>
      <c r="E52" s="106"/>
      <c r="F52" s="106"/>
      <c r="G52" s="106"/>
      <c r="H52" s="106"/>
      <c r="I52" s="106"/>
      <c r="J52" s="107"/>
      <c r="K52" s="46">
        <f>K54+K57</f>
        <v>386.00000000000006</v>
      </c>
      <c r="L52" s="46">
        <f>L54+L57</f>
        <v>0</v>
      </c>
      <c r="M52" s="46">
        <f>M54+M57</f>
        <v>0</v>
      </c>
      <c r="N52" s="34"/>
    </row>
    <row r="53" spans="1:14" s="37" customFormat="1" ht="15.75" customHeight="1" hidden="1">
      <c r="A53" s="150" t="s">
        <v>14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36"/>
    </row>
    <row r="54" spans="1:14" s="39" customFormat="1" ht="35.25" customHeight="1" hidden="1">
      <c r="A54" s="144" t="s">
        <v>15</v>
      </c>
      <c r="B54" s="102"/>
      <c r="C54" s="102"/>
      <c r="D54" s="145" t="s">
        <v>16</v>
      </c>
      <c r="E54" s="146"/>
      <c r="F54" s="146"/>
      <c r="G54" s="146"/>
      <c r="H54" s="146"/>
      <c r="I54" s="146"/>
      <c r="J54" s="146"/>
      <c r="K54" s="47">
        <f>K55</f>
        <v>0</v>
      </c>
      <c r="L54" s="48">
        <f>L55+L56</f>
        <v>0</v>
      </c>
      <c r="M54" s="48">
        <f>M55+M56</f>
        <v>0</v>
      </c>
      <c r="N54" s="38"/>
    </row>
    <row r="55" spans="1:14" s="41" customFormat="1" ht="32.25" customHeight="1" hidden="1">
      <c r="A55" s="101" t="s">
        <v>17</v>
      </c>
      <c r="B55" s="102"/>
      <c r="C55" s="102"/>
      <c r="D55" s="103" t="s">
        <v>18</v>
      </c>
      <c r="E55" s="104"/>
      <c r="F55" s="104"/>
      <c r="G55" s="104"/>
      <c r="H55" s="104"/>
      <c r="I55" s="104"/>
      <c r="J55" s="104"/>
      <c r="K55" s="49">
        <f>0</f>
        <v>0</v>
      </c>
      <c r="L55" s="50">
        <v>0</v>
      </c>
      <c r="M55" s="50">
        <v>0</v>
      </c>
      <c r="N55" s="40"/>
    </row>
    <row r="56" spans="1:14" s="41" customFormat="1" ht="51" customHeight="1" hidden="1">
      <c r="A56" s="101" t="s">
        <v>19</v>
      </c>
      <c r="B56" s="102"/>
      <c r="C56" s="102"/>
      <c r="D56" s="103" t="s">
        <v>20</v>
      </c>
      <c r="E56" s="104"/>
      <c r="F56" s="104"/>
      <c r="G56" s="104"/>
      <c r="H56" s="104"/>
      <c r="I56" s="104"/>
      <c r="J56" s="104"/>
      <c r="K56" s="51"/>
      <c r="L56" s="50">
        <v>0</v>
      </c>
      <c r="M56" s="50">
        <v>0</v>
      </c>
      <c r="N56" s="40"/>
    </row>
    <row r="57" spans="1:14" s="39" customFormat="1" ht="33" customHeight="1">
      <c r="A57" s="114" t="s">
        <v>11</v>
      </c>
      <c r="B57" s="115"/>
      <c r="C57" s="116"/>
      <c r="D57" s="117" t="s">
        <v>6</v>
      </c>
      <c r="E57" s="118"/>
      <c r="F57" s="118"/>
      <c r="G57" s="118"/>
      <c r="H57" s="118"/>
      <c r="I57" s="118"/>
      <c r="J57" s="119"/>
      <c r="K57" s="48">
        <f>K58+K59</f>
        <v>386.00000000000006</v>
      </c>
      <c r="L57" s="48">
        <f>L58+L59</f>
        <v>0</v>
      </c>
      <c r="M57" s="48">
        <f>M58+M59</f>
        <v>0</v>
      </c>
      <c r="N57" s="38"/>
    </row>
    <row r="58" spans="1:14" s="41" customFormat="1" ht="32.25" customHeight="1">
      <c r="A58" s="98" t="s">
        <v>7</v>
      </c>
      <c r="B58" s="99"/>
      <c r="C58" s="100"/>
      <c r="D58" s="122" t="s">
        <v>8</v>
      </c>
      <c r="E58" s="123"/>
      <c r="F58" s="123"/>
      <c r="G58" s="123"/>
      <c r="H58" s="123"/>
      <c r="I58" s="123"/>
      <c r="J58" s="124"/>
      <c r="K58" s="52">
        <f>0-(A24+K55)</f>
        <v>-113.2</v>
      </c>
      <c r="L58" s="52">
        <f>0-(B24+L55)</f>
        <v>0</v>
      </c>
      <c r="M58" s="52">
        <f>0-(C24+M55)</f>
        <v>0</v>
      </c>
      <c r="N58" s="40"/>
    </row>
    <row r="59" spans="1:14" s="41" customFormat="1" ht="33" customHeight="1">
      <c r="A59" s="98" t="s">
        <v>9</v>
      </c>
      <c r="B59" s="99"/>
      <c r="C59" s="100"/>
      <c r="D59" s="128" t="s">
        <v>10</v>
      </c>
      <c r="E59" s="129"/>
      <c r="F59" s="129"/>
      <c r="G59" s="129"/>
      <c r="H59" s="129"/>
      <c r="I59" s="129"/>
      <c r="J59" s="130"/>
      <c r="K59" s="52">
        <f>A46</f>
        <v>499.20000000000005</v>
      </c>
      <c r="L59" s="52">
        <f>B46</f>
        <v>0</v>
      </c>
      <c r="M59" s="52">
        <f>C46</f>
        <v>0</v>
      </c>
      <c r="N59" s="40"/>
    </row>
    <row r="60" spans="1:14" s="10" customFormat="1" ht="8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1"/>
    </row>
    <row r="61" spans="1:14" s="41" customFormat="1" ht="34.5" customHeight="1">
      <c r="A61" s="120" t="s">
        <v>84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30"/>
    </row>
    <row r="62" spans="1:14" ht="15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21"/>
    </row>
    <row r="63" spans="1:14" ht="15.75">
      <c r="A63" s="125" t="s">
        <v>64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21"/>
    </row>
    <row r="64" spans="1:14" ht="15.75">
      <c r="A64" s="125" t="s">
        <v>65</v>
      </c>
      <c r="B64" s="125"/>
      <c r="C64" s="125"/>
      <c r="D64" s="125"/>
      <c r="E64" s="76"/>
      <c r="F64" s="76"/>
      <c r="G64" s="76"/>
      <c r="H64" s="76"/>
      <c r="I64" s="76"/>
      <c r="J64" s="76"/>
      <c r="K64" s="76"/>
      <c r="L64" s="127" t="s">
        <v>66</v>
      </c>
      <c r="M64" s="127"/>
      <c r="N64" s="21"/>
    </row>
    <row r="65" spans="1:14" ht="27.75" customHeight="1">
      <c r="A65" s="113" t="s">
        <v>45</v>
      </c>
      <c r="B65" s="113"/>
      <c r="C65" s="113"/>
      <c r="D65" s="113"/>
      <c r="E65" s="113"/>
      <c r="F65" s="42"/>
      <c r="G65" s="42"/>
      <c r="H65" s="42"/>
      <c r="I65" s="42"/>
      <c r="J65" s="42"/>
      <c r="K65" s="42"/>
      <c r="L65" s="42"/>
      <c r="M65" s="42"/>
      <c r="N65" s="21"/>
    </row>
    <row r="66" spans="1:12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2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</row>
    <row r="70" spans="1:12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2"/>
    </row>
    <row r="71" spans="1:12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2"/>
    </row>
    <row r="72" spans="1:12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2"/>
    </row>
    <row r="73" spans="1:12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2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1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</sheetData>
  <sheetProtection/>
  <mergeCells count="63">
    <mergeCell ref="G40:M40"/>
    <mergeCell ref="G41:M41"/>
    <mergeCell ref="G44:M44"/>
    <mergeCell ref="A3:M6"/>
    <mergeCell ref="D37:M37"/>
    <mergeCell ref="A1:M1"/>
    <mergeCell ref="D13:M13"/>
    <mergeCell ref="D20:M20"/>
    <mergeCell ref="A2:M2"/>
    <mergeCell ref="G36:M36"/>
    <mergeCell ref="D22:M22"/>
    <mergeCell ref="D14:M14"/>
    <mergeCell ref="G33:M33"/>
    <mergeCell ref="A8:M8"/>
    <mergeCell ref="D15:M15"/>
    <mergeCell ref="D17:M17"/>
    <mergeCell ref="K50:K51"/>
    <mergeCell ref="L50:L51"/>
    <mergeCell ref="A53:M53"/>
    <mergeCell ref="D46:M46"/>
    <mergeCell ref="M50:M51"/>
    <mergeCell ref="A38:M38"/>
    <mergeCell ref="G39:M39"/>
    <mergeCell ref="D55:J55"/>
    <mergeCell ref="D24:M24"/>
    <mergeCell ref="A26:M26"/>
    <mergeCell ref="D18:M18"/>
    <mergeCell ref="D21:M21"/>
    <mergeCell ref="A30:M30"/>
    <mergeCell ref="A54:C54"/>
    <mergeCell ref="G35:M35"/>
    <mergeCell ref="D54:J54"/>
    <mergeCell ref="G42:M42"/>
    <mergeCell ref="A65:E65"/>
    <mergeCell ref="A57:C57"/>
    <mergeCell ref="D57:J57"/>
    <mergeCell ref="A61:M61"/>
    <mergeCell ref="A58:C58"/>
    <mergeCell ref="A62:M62"/>
    <mergeCell ref="D58:J58"/>
    <mergeCell ref="A63:M63"/>
    <mergeCell ref="A64:D64"/>
    <mergeCell ref="L64:M64"/>
    <mergeCell ref="A59:C59"/>
    <mergeCell ref="A56:C56"/>
    <mergeCell ref="D56:J56"/>
    <mergeCell ref="D52:J52"/>
    <mergeCell ref="A52:C52"/>
    <mergeCell ref="D45:M45"/>
    <mergeCell ref="A50:C51"/>
    <mergeCell ref="A48:M48"/>
    <mergeCell ref="A55:C55"/>
    <mergeCell ref="D59:J59"/>
    <mergeCell ref="D50:J51"/>
    <mergeCell ref="D11:M11"/>
    <mergeCell ref="D12:M12"/>
    <mergeCell ref="D16:M16"/>
    <mergeCell ref="D19:M19"/>
    <mergeCell ref="G31:M31"/>
    <mergeCell ref="G32:M32"/>
    <mergeCell ref="G34:M34"/>
    <mergeCell ref="D23:M23"/>
    <mergeCell ref="G43:M43"/>
  </mergeCells>
  <printOptions/>
  <pageMargins left="1.220472440944882" right="0" top="0.3937007874015748" bottom="0.35433070866141736" header="0.15748031496062992" footer="0.1574803149606299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2022-01-28T14:07:47Z</cp:lastPrinted>
  <dcterms:created xsi:type="dcterms:W3CDTF">1996-10-08T23:32:33Z</dcterms:created>
  <dcterms:modified xsi:type="dcterms:W3CDTF">2022-04-12T07:30:47Z</dcterms:modified>
  <cp:category/>
  <cp:version/>
  <cp:contentType/>
  <cp:contentStatus/>
</cp:coreProperties>
</file>