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'!$A$1:$M$143</definedName>
  </definedNames>
  <calcPr fullCalcOnLoad="1"/>
</workbook>
</file>

<file path=xl/sharedStrings.xml><?xml version="1.0" encoding="utf-8"?>
<sst xmlns="http://schemas.openxmlformats.org/spreadsheetml/2006/main" count="168" uniqueCount="146">
  <si>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</si>
  <si>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</si>
  <si>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</si>
  <si>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</si>
  <si>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перераспределения ассигнований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</si>
  <si>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</si>
  <si>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</si>
  <si>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</si>
  <si>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</si>
  <si>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</si>
  <si>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</si>
  <si>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</si>
  <si>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</si>
  <si>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Доп.КР.006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</si>
  <si>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</si>
  <si>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</si>
  <si>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</si>
  <si>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</si>
  <si>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</si>
  <si>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</si>
  <si>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</si>
  <si>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</si>
  <si>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</si>
  <si>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</si>
  <si>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Сумма (тыс.руб.)</t>
  </si>
  <si>
    <t>Наименование источников финансирования дефицита бюджета</t>
  </si>
  <si>
    <t xml:space="preserve"> ПОЯСНИТЕЛЬНАЯ ЗАПИСКА  </t>
  </si>
  <si>
    <t>Подраздел 0310 КЦСР 133 01 83070 КВР 240 – уменьшение ассигнований на прочие протовопожарные мероприятия</t>
  </si>
  <si>
    <t>Подраздел 0310 КЦСР 133 01 83530 КВР 240 – увеличение ассигнований на приобретение пожарного гидранта</t>
  </si>
  <si>
    <t>Подраздел 0412 КЦСР 134 01 83620 КВР 240 – увеличение ассигнований на разработку и утверждение программ комплексного развития социальной инфраструктуры</t>
  </si>
  <si>
    <t>Подраздел 0412 КЦСР 134 01 83620 КВР 240 – увеличение ассигнований на разработку проекта организации дорожного движения на автомобильных дорогах общего пользования местного значения</t>
  </si>
  <si>
    <t>Подраздел 0503 КЦСР 132 01 82350 КВР 240 – увеличение ассигнований на прочие мероприятия в области благоустройства (стенд приветствия )</t>
  </si>
  <si>
    <t>Подраздел 0502 КЦСР 136 01 82630 КВР 240 – увеличение ассигнований на ремонт и содержание объектов водоснабжения и водоотведения (приобретение эл. счетчика и трансформатора в скважину д. Борки)</t>
  </si>
  <si>
    <t>Подраздел 0503 КЦСР 132 01 82500 КВР 240 – увеличение ассигнований  на организацию, содержание, ремонт и модернизацию уличного освещения (ремонт и замена светильников в. д.Заборожка, Куклина Гора, Горбово, Выскатка, Кривицы, Рожки, Казино.)</t>
  </si>
  <si>
    <t>Подраздел 0409 КЦСР 131 01 82390 КВР 240 – увеличение ассигнований на ремонт внутридворовых территорий (внутри дворов многоэтажной застройки) и проездов к внутридворовым территориям(строительный контроль ремонта щебеночной дорожки от ул. Центральная до дома №3 по ул. Садовая)</t>
  </si>
  <si>
    <t>Доп.ФК.829</t>
  </si>
  <si>
    <t>Доп.ЭК.360</t>
  </si>
  <si>
    <t xml:space="preserve">Подраздел 0409 КЦСР 131 01 74390 КВР 240 – уменьшение ассигнований  </t>
  </si>
  <si>
    <t xml:space="preserve">Подраздел 0502 КЦСР 136 01 74390 КВР 240 – увеличение ассигнований  </t>
  </si>
  <si>
    <t xml:space="preserve">Подраздел 0409 КЦСР 131 01 S4390 КВР 240 – уменьшение ассигнований </t>
  </si>
  <si>
    <t>Подраздел 0502 КЦСР 136 01 S4390 КВР 240 – увеличение ассигнований</t>
  </si>
  <si>
    <t xml:space="preserve">Подраздел 0503 КЦСР 132 01 S4390 КВР 240 Доп.КР 093 – уменьшение ассигнований  </t>
  </si>
  <si>
    <t xml:space="preserve">Подраздел 0503 КЦСР 132 01 74390 КВР 240 Доп.КР 067 – увеличение ассигнований </t>
  </si>
  <si>
    <t xml:space="preserve">Подраздел 0503 КЦСР 132 01 74390 КВР 240 Доп.КР 093– уменьшение ассигнований </t>
  </si>
  <si>
    <t>Подраздел 0503 КЦСР 132 01 82350 КВР 240 – уменьшение ассигнований на прочие мероприятия области благоустройства</t>
  </si>
  <si>
    <t>Доп.ЭК.006 (8,0 тыс. руб.)</t>
  </si>
  <si>
    <t>Подраздел 0503 КЦСР 132 01 82350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</si>
  <si>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0503 КЦСР 132 01 82440 КВР 240 – уменьшение ассигнований на содержание общих территорий</t>
  </si>
  <si>
    <t>Подраздел 0503 КЦСР 132 01 82460 КВР 240 – уменьшение ассигнований на обрезку крон деревьев и декоративных кустарников, валка сухих, аварийных деревьев и кустарников</t>
  </si>
  <si>
    <t>Подраздел 0503 КЦСР 132 01 82500 КВР 240 – уменьшение ассигнований на организацию, содержание, ремонт и модернизация уличного освещения</t>
  </si>
  <si>
    <t>Подраздел 0801 КЦСР 133 01 83070 КВР 240 – уменьшение ассигнований на прочие противопожарные мероприятия (ДК)</t>
  </si>
  <si>
    <t>Подраздел 0801 КЦСР 138 01 82370 КВР 110 – уменьшение ассигнований на развитие культурно-досуговой деятельности</t>
  </si>
  <si>
    <t>Подраздел 0801 КЦСР 138 01 82370 КВР 240 – уменьшение ассигнований на развитие культурно-досуговой деятельности</t>
  </si>
  <si>
    <t>Подраздел 0801 КЦСР 138 01 82380 КВР 240 – уменьшение ассигнований на развитие библиотечного обслуживания</t>
  </si>
  <si>
    <t>Доп.ЭК 006</t>
  </si>
  <si>
    <t>Подраздел 0801 КЦСР 138 01 82560 КВР 240 – уменьшение ассигнований на организацию и проведение культурно-массовых мероприятий</t>
  </si>
  <si>
    <t>Подраздел 0801 КЦСР 138 01 82370 КВР 850 – уменьшение ассигнований на развитие культурно-досуговой деятельности (уплата прочих налогов, сборов)</t>
  </si>
  <si>
    <t>Подраздел 0203 КЦСР 139 01 51180 КВР 120 – уменьшение ассигнований на осуществление первичного воинского учета (транспортные услуги)</t>
  </si>
  <si>
    <t>Подраздел 0203 КЦСР 139 01 51180 КВР 120 – уменьшение ассигнований на осуществление первичного воинского учета (фонд оплаты труда и начисления)</t>
  </si>
  <si>
    <t>Подраздел 0203 КЦСР 139 01 51180 КВР 240 – уменьшение ассигнований на осуществление первичного воинского учета (работы и услуги по содержанию имущества, основные средства и материальные запасы)</t>
  </si>
  <si>
    <t>Подраздел 1001 КЦСР 139 01 82850 КВР 310 – увеличение ассигнований на пенсию за выслугу лет муниципальным служащим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</si>
  <si>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(штрафы, пени по трудовой инспекции ПФ РФ)</t>
  </si>
  <si>
    <t>Подраздел 0113 КЦСР 139 01 82730 КВР 120 – увеличение ассигнований на оплату по МК за полномочия старост</t>
  </si>
  <si>
    <t>Подраздел 0409 КЦСР 843 02 00990 КВР 850 – увеличение ассигнований на расходы по прочим мероприятиям (если не предусмотрено обособленного направления)в рамках выполнения функций органов местного самоуправления в области дорожного хозяйства (штраф по дорожному движению)</t>
  </si>
  <si>
    <t>Подраздел 0503 КЦСР 132 01 82440 КВР 240 – уменьшение ассигнований на содержание общих территорий (выделение средств на софинансирование 95-ОЗ)</t>
  </si>
  <si>
    <t>Подраздел 0503 КЦСР 132 01 82500 КВР 240 – увеличение ассигнований на организацию, содержание, ремонт и модернизацию уличного освещения (проверка сметной документации для работ по 95-ОЗ)</t>
  </si>
  <si>
    <t>Подраздел 0503 КЦСР 132 01 82350 КВР 240 – увеличение ассигнований на прочие мероприятия в области благоустройства (проверка сметной документации для работ по 95-ОЗ -  навес над почт. ящиками, установка контейнерных площадок, мостик) и разработка дизайн - проекта территории МО Выскатское СП</t>
  </si>
  <si>
    <t>За счет  перераспределения ассигнований :</t>
  </si>
  <si>
    <t>Подраздел 0502 КЦСР 136 01 82770 КВР 240 – уменьшение ассигнований на прочие мероприятия в области коммунального хозяйства</t>
  </si>
  <si>
    <t>Подраздел 0801 КЦСР 138 01 82370 КВР 110 – уменьшение ассигнований на развитие культурно-досуговой деятельности (заработная плата работников ДК)</t>
  </si>
  <si>
    <t xml:space="preserve"> Прочие неналоговые доходы 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</si>
  <si>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</si>
  <si>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Итого за счет прочих безвозмездных поступлений </t>
  </si>
  <si>
    <t xml:space="preserve">  1. Изменение доходной части бюджета в предлагаемом проекте решения за счет налоговых и неналоговых доходов, прочих безвозмездных поступлений :</t>
  </si>
  <si>
    <t>Подраздел 0503 КЦСР 132 01 82440 КВР 240 – уменьшение ассигнований на содержание территорий общего пользования</t>
  </si>
  <si>
    <t>Подраздел 0503 КЦСР 132 01 82430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</si>
  <si>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0104 КЦСР 139 01 82680 КВР 240 – уменьшение ассигнований на содержание исполнительных органов местного самоуправления</t>
  </si>
  <si>
    <t>Подраздел 0801 КЦСР 138 01 82370 КВР 240 – увеличение ассигнований на развитие культурно-досуговой деятельности (проведение Новогодних праздников)</t>
  </si>
  <si>
    <t>2020 год</t>
  </si>
  <si>
    <t>2021 год</t>
  </si>
  <si>
    <t>За счет безвозмездных поступлений:</t>
  </si>
  <si>
    <t>Итого за счет безвозмездных поступлений</t>
  </si>
  <si>
    <t>Подраздел 0409 КЦСР 131 01 S4770 КВР 240 – увеличение ассигнований на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(ремонт участка дороги дер.Нагинщина)</t>
  </si>
  <si>
    <t>2020 г.</t>
  </si>
  <si>
    <t>2021 г.</t>
  </si>
  <si>
    <t>Подраздел 0501 КЦСР 623 01 01000 КВР 244 – увеличение ассигнований на содержание и обслуживание объектов муниципального имущества ( оплата за содержание мун.жилья по постановлению арбитражного суда)</t>
  </si>
  <si>
    <t>доп КР 006</t>
  </si>
  <si>
    <t>Подраздел 0113 КЦСР 626 01 01000 КВР 240 – уменьшение ассигнований на  содержание и обслуживание объектов муниципального имущества</t>
  </si>
  <si>
    <t>Подраздел 0502 КЦСР 623 01 01190 КВР 240 – уменьшение ассигнований на ремонт объектов муниципального имущества</t>
  </si>
  <si>
    <t>Подраздел 0503 КЦСР 624 01 82490 КВР 240 – уменьшение ассигнований на содержание и ремонт мест воинских захоронений</t>
  </si>
  <si>
    <t>Подраздел 0501 КЦСР 623 01 01140 КВР 240 – увеличение ассигнований на управление муниципальным имуществом ( оплата за начисление платы за пользование жилыми помещениями)</t>
  </si>
  <si>
    <t>Подраздел 0502 КЦСР 623 01 01000 КВР 240 – увеличение ассигнований на содержание и обслуживание объектов муниципального имущества ( ГСМ)</t>
  </si>
  <si>
    <t>Подраздел 0503 КЦСР 624 01 82350 КВР 240 – увеличение ассигнований на прочие мероприятия в области благоустройства ( траспортирование крупногаборитных отходов)</t>
  </si>
  <si>
    <t>Подраздел 0801 КЦСР 625 01 82540 КВР 240 – увеличение ассигнований  на содержание Дома культуры (уборка помещений ДК)</t>
  </si>
  <si>
    <t>доп КР 006( 50,0 т.р)</t>
  </si>
  <si>
    <t>Подраздел 0113 КЦСР 626 01 83190 КВР 240 – увеличение ассигнований на проведение мероприятий общемуниципального характера ( празднование дня содружества деревень)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</si>
  <si>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</si>
  <si>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</si>
  <si>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2022 год</t>
  </si>
  <si>
    <t>2022 г.</t>
  </si>
  <si>
    <t>Подраздел 0412 КЦСР 627 01 83210 КВР 240 – увеличение ассигнований на оформление земельных участков территорий общественных кладбищ</t>
  </si>
  <si>
    <t>Подраздел 0501 КЦСР 623 01 01140 КВР 240 – увеличение ассигнований на обследование технического состояния многоквартирного дома с целью определения возможности дальнейшей эксплуатации</t>
  </si>
  <si>
    <t xml:space="preserve">Подраздел 0501 КЦСР 623 01 00890 КВР 240 – увеличение ассигнований на оплату взносов за кап. ремонт МКД за муниципальный жилой фонд </t>
  </si>
  <si>
    <t>Подраздел 0503 КЦСР 624 01 82480 КВР 240 – увеличение ассигнований на вывоз мусора с кладбищ</t>
  </si>
  <si>
    <t>Подраздел 0503 КЦСР 624 01 82350 КВР 240 – увеличение ассигнований на приобретение и установку креплений на столбы для флагов</t>
  </si>
  <si>
    <t>Подраздел 1001 КЦСР 626 01 82850 КВР 310 – увеличение ассигнований на выплату  муниципальной пенсии ( в связи с индексацией зар. платы)</t>
  </si>
  <si>
    <t>Подраздел 0409 КЦСР 622 01 S0140 КВР 240 – увеличение ассигнований на ремонт дорог общего пользования местного значения и искусственных сооружений на них (за счет средств обл.бюдж.)</t>
  </si>
  <si>
    <t>Подраздел 0503 КЦСР 624 01 S4310 КВР 240 – увеличение ассигнований  на реализацию мероприятий по борьбе с борщевиком Сосновского (за счет средств обл.бюдж.)</t>
  </si>
  <si>
    <t>Подраздел 0801 КЦСР 625 01 S0360 КВР 110 – увеличение ассигнований на  обеспечение выплат стимулирующего характера работникам муниципальных учреждений культуры Ленинградской области (за счет средств обл.бюдж.)</t>
  </si>
  <si>
    <t xml:space="preserve">Подраздел 0203 КЦСР 626 01 51180 КВР 120 </t>
  </si>
  <si>
    <t xml:space="preserve">Подраздел 0203 КЦСР 626 01 51180 КВР 240 </t>
  </si>
  <si>
    <t>изменение ассигнований на осуществление первичного воинского учета (за счет средств фед. бюджета)</t>
  </si>
  <si>
    <t>Подраздел 0801 КЦСР 625 01 S4840 КВР 240 – увеличение ассигнований на развитие общественной инфраструктуры муниципального значения -монтаж и пуско-наладочные работы систем видеонаблюдения ДК  (за счет средств обл. бюджета)</t>
  </si>
  <si>
    <t>Подраздел 0707 КЦСР 625 01 S4330 КВР 240 – уменьшение ассигнований на содействие занятости молодежи в летний период (организация молодежного трудового отряда) (за счет средств обл.бюдж.)</t>
  </si>
  <si>
    <t>Подраздел 0409 КЦСР 622 01 S4770 КВР 240 – увеличение ассигнований на ремонт участков дорог в рамках реализации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</si>
  <si>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Подраздел 0503 КЦСР 624 01 S4770 КВР 240 – увеличение ассигнований на валку аварийных деревьев в рамках реализации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</si>
  <si>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18.12.2019 г. № 38-сд  «О бюджете муниципального образования Старопольское сельское поселение Сланцевского муниципального района Ленинградской области на 2020 и плановый период 2021 и 2022 годов».</t>
  </si>
  <si>
    <t>Подраздел 0801 КЦСР 625 01 83190 КВР 240 – увеличение ассигнований на приобретение сувенирной продукции к 75-летию Победы в ВОВ</t>
  </si>
  <si>
    <t>Подраздел 0801 КЦСР 625 01 82540 КВР 240 – увеличение ассигнований на содержание ДК</t>
  </si>
  <si>
    <t>Подраздел 0801 КЦСР 625 01 82560 КВР 240 – увеличение ассигнований на проведение культурно-массовых мероприятий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</si>
  <si>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</si>
  <si>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r>
      <rPr>
        <i/>
        <u val="single"/>
        <sz val="11"/>
        <rFont val="Times New Roman"/>
        <family val="1"/>
      </rPr>
      <t>Перераспределение ассигнований средств областного бюджета</t>
    </r>
    <r>
      <rPr>
        <i/>
        <sz val="11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 № 1 к соглашению №42/163 от 15.02.2017</t>
    </r>
  </si>
  <si>
    <r>
      <rPr>
        <i/>
        <u val="single"/>
        <sz val="11"/>
        <rFont val="Times New Roman"/>
        <family val="1"/>
      </rPr>
      <t>Перераспределение ассигнований средств местного бюджета на софинансирование расходов</t>
    </r>
    <r>
      <rPr>
        <i/>
        <sz val="11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соглашения№ 1 к соглашению №42/163 от 15.02.2017</t>
    </r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</si>
  <si>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</si>
  <si>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</si>
  <si>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Субсидии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 (обл.бюдж.)</t>
  </si>
  <si>
    <t>И.о. председателя комитета финансов                                                                                                 Е.В. Соботюк</t>
  </si>
  <si>
    <t>Исп.Румянцева Т.Г.., 2 28 62</t>
  </si>
  <si>
    <t xml:space="preserve">Дефицит на 2020 год составит  1071,5 тыс.руб. или 11,8 % объема доходов местного бюджета без учета объема безвозмездных поступлений. </t>
  </si>
  <si>
    <t xml:space="preserve">1.   Изменение расходной части бюджета в предлагаемом проекте решения по направлениям:    </t>
  </si>
  <si>
    <t xml:space="preserve">2.  Изменение источников финансирования дефицита бюджета:                                                       </t>
  </si>
  <si>
    <t>За счет остатка на начало года:</t>
  </si>
  <si>
    <t>Подраздел 0409 КЦСР 622 01 82410 КВР 240 – увеличение ассигнований на содержание дорог местного значения</t>
  </si>
  <si>
    <t>Итого за счет остатка на начало года</t>
  </si>
  <si>
    <t>Подраздел 0104 КЦСР 62.6.01.82680 КВР 240 –  увеличение ассигнований  на содержание администрации - приобретение дез. средств, дозаторов пластмассовых</t>
  </si>
  <si>
    <t>Подраздел 0409 КЦСР 62.2.01.S4660 КВР 240</t>
  </si>
  <si>
    <t>Подраздел 0503 КЦСР 62.42.01.S4660 КВР 240</t>
  </si>
  <si>
    <t>Подраздел 0707 КЦСР 62.2.01.S4330 КВР 240</t>
  </si>
  <si>
    <t>Подраздел 0707 КЦСР 62.2.01.S4330 КВР 110</t>
  </si>
  <si>
    <t xml:space="preserve">Перераспределение ассигнований между мероприятиями  на софинансирование расходов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для заключения доп. соглашения </t>
  </si>
  <si>
    <t>Подраздел 0501 КЦСР 62.3.01.01140 КВР 240 –  увеличение ассигнований  на оплату услуг по начислению, обработке и учету платы за наем</t>
  </si>
  <si>
    <t>Подраздел 0503 КЦСР 62.4.01.82350 КВР 240 –  увеличение ассигнований на оплату услуг по оценке эффективности проведения хим. мероприятий по уничтожению борщевика Сосновского</t>
  </si>
  <si>
    <t>Перераспределение ассигнований на организацию занятости детей и подростков (софинансирование ГП ЛО за счет средств местного бюджета)</t>
  </si>
  <si>
    <t>Подраздел 0503 КЦСР 62.4.01.S4790 КВР 240 –  уменьшение ассигнований на мероприятия по созданию мест (полощадок) накопления ТКО (поселение не участвует в ГП ЛО  "Охрана окружающей среды ЛО" в 2020 г.)</t>
  </si>
  <si>
    <t>Подраздел 0801 КЦСР 625 01 82540 КВР 240 –  увеличение ассигнований  на содержание ДК - на оплату услуг по спец. оценке условий труда, тех. обследованию состояния оборудования, приобретение дез. средств, дозаторов пластмассовых</t>
  </si>
  <si>
    <t>Подраздел 1001 КЦСР 626 01 82850 КВР 310 – увеличение ассигнований  на оплату муниципальной пенсии, в связи с индексацией з/платы в 2020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</si>
</sst>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u val="single"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1" fillId="0" borderId="0" xfId="0" applyFont="1" applyFill="1" applyBorder="1" applyAlignment="1">
      <alignment wrapText="1"/>
    </xf>
    <xf numFmtId="0" fontId="72" fillId="0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0" fontId="71" fillId="0" borderId="0" xfId="0" applyFont="1" applyAlignment="1">
      <alignment wrapText="1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wrapText="1"/>
    </xf>
    <xf numFmtId="0" fontId="71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88" fontId="73" fillId="0" borderId="0" xfId="53" applyNumberFormat="1" applyFont="1" applyFill="1" applyBorder="1" applyAlignment="1">
      <alignment horizontal="center" vertical="center" wrapText="1"/>
      <protection/>
    </xf>
    <xf numFmtId="49" fontId="73" fillId="0" borderId="0" xfId="53" applyNumberFormat="1" applyFont="1" applyFill="1" applyBorder="1" applyAlignment="1">
      <alignment horizontal="justify" vertical="center" wrapText="1"/>
      <protection/>
    </xf>
    <xf numFmtId="0" fontId="74" fillId="0" borderId="0" xfId="0" applyFont="1" applyFill="1" applyAlignment="1">
      <alignment wrapText="1"/>
    </xf>
    <xf numFmtId="0" fontId="75" fillId="0" borderId="0" xfId="0" applyFont="1" applyAlignment="1">
      <alignment/>
    </xf>
    <xf numFmtId="188" fontId="76" fillId="0" borderId="10" xfId="0" applyNumberFormat="1" applyFont="1" applyFill="1" applyBorder="1" applyAlignment="1">
      <alignment horizontal="center" vertical="center" wrapText="1"/>
    </xf>
    <xf numFmtId="188" fontId="77" fillId="33" borderId="11" xfId="53" applyNumberFormat="1" applyFont="1" applyFill="1" applyBorder="1" applyAlignment="1">
      <alignment horizontal="center" vertical="center" wrapText="1"/>
      <protection/>
    </xf>
    <xf numFmtId="188" fontId="76" fillId="0" borderId="11" xfId="53" applyNumberFormat="1" applyFont="1" applyFill="1" applyBorder="1" applyAlignment="1">
      <alignment horizontal="center" vertical="center" wrapText="1"/>
      <protection/>
    </xf>
    <xf numFmtId="188" fontId="73" fillId="33" borderId="11" xfId="53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 horizontal="left" vertical="top" readingOrder="2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3" xfId="53" applyNumberFormat="1" applyFont="1" applyFill="1" applyBorder="1" applyAlignment="1">
      <alignment horizontal="center" vertical="center" wrapText="1"/>
      <protection/>
    </xf>
    <xf numFmtId="188" fontId="7" fillId="33" borderId="14" xfId="53" applyNumberFormat="1" applyFont="1" applyFill="1" applyBorder="1" applyAlignment="1">
      <alignment horizontal="center" vertical="center" wrapText="1"/>
      <protection/>
    </xf>
    <xf numFmtId="188" fontId="7" fillId="33" borderId="15" xfId="53" applyNumberFormat="1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justify" wrapText="1"/>
    </xf>
    <xf numFmtId="188" fontId="78" fillId="0" borderId="11" xfId="53" applyNumberFormat="1" applyFont="1" applyFill="1" applyBorder="1" applyAlignment="1">
      <alignment horizontal="center" vertical="center" wrapText="1"/>
      <protection/>
    </xf>
    <xf numFmtId="188" fontId="78" fillId="0" borderId="12" xfId="53" applyNumberFormat="1" applyFont="1" applyFill="1" applyBorder="1" applyAlignment="1">
      <alignment horizontal="center" vertical="center" wrapText="1"/>
      <protection/>
    </xf>
    <xf numFmtId="0" fontId="79" fillId="0" borderId="0" xfId="0" applyNumberFormat="1" applyFont="1" applyFill="1" applyAlignment="1">
      <alignment readingOrder="2"/>
    </xf>
    <xf numFmtId="0" fontId="80" fillId="0" borderId="0" xfId="0" applyNumberFormat="1" applyFont="1" applyFill="1" applyAlignment="1">
      <alignment readingOrder="2"/>
    </xf>
    <xf numFmtId="188" fontId="81" fillId="0" borderId="0" xfId="0" applyNumberFormat="1" applyFont="1" applyFill="1" applyBorder="1" applyAlignment="1">
      <alignment horizontal="center" wrapText="1"/>
    </xf>
    <xf numFmtId="0" fontId="72" fillId="0" borderId="0" xfId="0" applyFont="1" applyFill="1" applyAlignment="1">
      <alignment/>
    </xf>
    <xf numFmtId="0" fontId="80" fillId="0" borderId="0" xfId="0" applyNumberFormat="1" applyFont="1" applyFill="1" applyAlignment="1">
      <alignment horizontal="left" vertical="top" readingOrder="2"/>
    </xf>
    <xf numFmtId="0" fontId="79" fillId="0" borderId="0" xfId="0" applyNumberFormat="1" applyFont="1" applyFill="1" applyAlignment="1">
      <alignment horizontal="left" vertical="top" readingOrder="2"/>
    </xf>
    <xf numFmtId="0" fontId="79" fillId="0" borderId="0" xfId="0" applyNumberFormat="1" applyFont="1" applyFill="1" applyBorder="1" applyAlignment="1">
      <alignment horizontal="left" vertical="top" readingOrder="2"/>
    </xf>
    <xf numFmtId="0" fontId="82" fillId="0" borderId="0" xfId="0" applyFont="1" applyFill="1" applyBorder="1" applyAlignment="1">
      <alignment wrapText="1"/>
    </xf>
    <xf numFmtId="0" fontId="83" fillId="34" borderId="0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wrapText="1"/>
    </xf>
    <xf numFmtId="0" fontId="72" fillId="0" borderId="0" xfId="0" applyFont="1" applyFill="1" applyAlignment="1">
      <alignment horizontal="left" vertical="top" wrapText="1"/>
    </xf>
    <xf numFmtId="188" fontId="7" fillId="33" borderId="16" xfId="53" applyNumberFormat="1" applyFont="1" applyFill="1" applyBorder="1" applyAlignment="1">
      <alignment horizontal="center" vertical="center" wrapText="1"/>
      <protection/>
    </xf>
    <xf numFmtId="188" fontId="7" fillId="33" borderId="17" xfId="53" applyNumberFormat="1" applyFont="1" applyFill="1" applyBorder="1" applyAlignment="1">
      <alignment horizontal="center" vertical="center" wrapText="1"/>
      <protection/>
    </xf>
    <xf numFmtId="188" fontId="4" fillId="35" borderId="12" xfId="53" applyNumberFormat="1" applyFont="1" applyFill="1" applyBorder="1" applyAlignment="1">
      <alignment horizontal="center" vertical="center" wrapText="1"/>
      <protection/>
    </xf>
    <xf numFmtId="188" fontId="4" fillId="35" borderId="11" xfId="53" applyNumberFormat="1" applyFont="1" applyFill="1" applyBorder="1" applyAlignment="1">
      <alignment horizontal="center" vertical="center" wrapText="1"/>
      <protection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4" fillId="35" borderId="18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8" fontId="4" fillId="35" borderId="12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20" xfId="0" applyNumberFormat="1" applyFont="1" applyFill="1" applyBorder="1" applyAlignment="1">
      <alignment horizontal="center" vertical="center" wrapText="1"/>
    </xf>
    <xf numFmtId="188" fontId="4" fillId="0" borderId="21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1" xfId="53" applyNumberFormat="1" applyFont="1" applyFill="1" applyBorder="1" applyAlignment="1">
      <alignment horizontal="center" vertical="center" wrapText="1"/>
      <protection/>
    </xf>
    <xf numFmtId="188" fontId="11" fillId="0" borderId="0" xfId="0" applyNumberFormat="1" applyFont="1" applyFill="1" applyBorder="1" applyAlignment="1">
      <alignment horizontal="center" wrapText="1"/>
    </xf>
    <xf numFmtId="188" fontId="9" fillId="33" borderId="22" xfId="53" applyNumberFormat="1" applyFont="1" applyFill="1" applyBorder="1" applyAlignment="1">
      <alignment horizontal="center" vertical="center" wrapText="1"/>
      <protection/>
    </xf>
    <xf numFmtId="188" fontId="9" fillId="33" borderId="23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188" fontId="78" fillId="0" borderId="14" xfId="53" applyNumberFormat="1" applyFont="1" applyFill="1" applyBorder="1" applyAlignment="1">
      <alignment horizontal="center" vertical="center" wrapText="1"/>
      <protection/>
    </xf>
    <xf numFmtId="188" fontId="78" fillId="0" borderId="15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188" fontId="76" fillId="0" borderId="12" xfId="53" applyNumberFormat="1" applyFont="1" applyFill="1" applyBorder="1" applyAlignment="1">
      <alignment horizontal="center" vertical="center" wrapText="1"/>
      <protection/>
    </xf>
    <xf numFmtId="188" fontId="76" fillId="33" borderId="22" xfId="53" applyNumberFormat="1" applyFont="1" applyFill="1" applyBorder="1" applyAlignment="1">
      <alignment horizontal="center" vertical="center" wrapText="1"/>
      <protection/>
    </xf>
    <xf numFmtId="188" fontId="76" fillId="33" borderId="23" xfId="53" applyNumberFormat="1" applyFont="1" applyFill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center" wrapText="1"/>
    </xf>
    <xf numFmtId="188" fontId="9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188" fontId="14" fillId="0" borderId="11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188" fontId="7" fillId="33" borderId="24" xfId="53" applyNumberFormat="1" applyFont="1" applyFill="1" applyBorder="1" applyAlignment="1">
      <alignment horizontal="center" vertical="center" wrapText="1"/>
      <protection/>
    </xf>
    <xf numFmtId="188" fontId="5" fillId="0" borderId="25" xfId="53" applyNumberFormat="1" applyFont="1" applyFill="1" applyBorder="1" applyAlignment="1">
      <alignment horizontal="center" vertical="center" wrapText="1"/>
      <protection/>
    </xf>
    <xf numFmtId="188" fontId="17" fillId="36" borderId="24" xfId="53" applyNumberFormat="1" applyFont="1" applyFill="1" applyBorder="1" applyAlignment="1">
      <alignment horizontal="center" vertical="center" wrapText="1"/>
      <protection/>
    </xf>
    <xf numFmtId="188" fontId="17" fillId="36" borderId="26" xfId="53" applyNumberFormat="1" applyFont="1" applyFill="1" applyBorder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justify" vertical="center" wrapText="1"/>
      <protection/>
    </xf>
    <xf numFmtId="2" fontId="5" fillId="0" borderId="27" xfId="53" applyNumberFormat="1" applyFont="1" applyFill="1" applyBorder="1" applyAlignment="1">
      <alignment horizontal="justify" vertical="center" wrapText="1"/>
      <protection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0" fontId="0" fillId="0" borderId="28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2" fontId="5" fillId="0" borderId="21" xfId="53" applyNumberFormat="1" applyFont="1" applyFill="1" applyBorder="1" applyAlignment="1">
      <alignment horizontal="justify" vertical="center" wrapText="1"/>
      <protection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2" fontId="5" fillId="0" borderId="28" xfId="53" applyNumberFormat="1" applyFont="1" applyFill="1" applyBorder="1" applyAlignment="1">
      <alignment horizontal="justify" vertical="center" wrapText="1"/>
      <protection/>
    </xf>
    <xf numFmtId="2" fontId="5" fillId="0" borderId="35" xfId="53" applyNumberFormat="1" applyFont="1" applyFill="1" applyBorder="1" applyAlignment="1">
      <alignment horizontal="justify" vertical="center" wrapText="1"/>
      <protection/>
    </xf>
    <xf numFmtId="2" fontId="78" fillId="0" borderId="11" xfId="53" applyNumberFormat="1" applyFont="1" applyFill="1" applyBorder="1" applyAlignment="1">
      <alignment horizontal="justify" vertical="center" wrapText="1"/>
      <protection/>
    </xf>
    <xf numFmtId="2" fontId="78" fillId="0" borderId="27" xfId="53" applyNumberFormat="1" applyFont="1" applyFill="1" applyBorder="1" applyAlignment="1">
      <alignment horizontal="justify" vertical="center" wrapText="1"/>
      <protection/>
    </xf>
    <xf numFmtId="2" fontId="78" fillId="0" borderId="13" xfId="53" applyNumberFormat="1" applyFont="1" applyFill="1" applyBorder="1" applyAlignment="1">
      <alignment horizontal="justify" vertical="center" wrapText="1"/>
      <protection/>
    </xf>
    <xf numFmtId="0" fontId="82" fillId="0" borderId="28" xfId="0" applyFont="1" applyBorder="1" applyAlignment="1">
      <alignment horizontal="justify" vertical="center" wrapText="1"/>
    </xf>
    <xf numFmtId="0" fontId="82" fillId="0" borderId="29" xfId="0" applyFont="1" applyBorder="1" applyAlignment="1">
      <alignment horizontal="justify" vertical="center" wrapText="1"/>
    </xf>
    <xf numFmtId="2" fontId="78" fillId="0" borderId="21" xfId="53" applyNumberFormat="1" applyFont="1" applyFill="1" applyBorder="1" applyAlignment="1">
      <alignment horizontal="justify" vertical="center" wrapText="1"/>
      <protection/>
    </xf>
    <xf numFmtId="0" fontId="82" fillId="0" borderId="30" xfId="0" applyFont="1" applyBorder="1" applyAlignment="1">
      <alignment horizontal="justify" vertical="center" wrapText="1"/>
    </xf>
    <xf numFmtId="0" fontId="82" fillId="0" borderId="36" xfId="0" applyFont="1" applyBorder="1" applyAlignment="1">
      <alignment horizontal="justify" vertical="center" wrapText="1"/>
    </xf>
    <xf numFmtId="0" fontId="82" fillId="0" borderId="32" xfId="0" applyFont="1" applyBorder="1" applyAlignment="1">
      <alignment horizontal="justify" vertical="center" wrapText="1"/>
    </xf>
    <xf numFmtId="0" fontId="82" fillId="0" borderId="33" xfId="0" applyFont="1" applyBorder="1" applyAlignment="1">
      <alignment horizontal="justify" vertical="center" wrapText="1"/>
    </xf>
    <xf numFmtId="0" fontId="82" fillId="0" borderId="37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5" fillId="35" borderId="11" xfId="53" applyNumberFormat="1" applyFont="1" applyFill="1" applyBorder="1" applyAlignment="1">
      <alignment horizontal="left" vertical="center" wrapText="1"/>
      <protection/>
    </xf>
    <xf numFmtId="49" fontId="5" fillId="35" borderId="27" xfId="53" applyNumberFormat="1" applyFont="1" applyFill="1" applyBorder="1" applyAlignment="1">
      <alignment horizontal="left" vertical="center" wrapText="1"/>
      <protection/>
    </xf>
    <xf numFmtId="49" fontId="8" fillId="33" borderId="38" xfId="53" applyNumberFormat="1" applyFont="1" applyFill="1" applyBorder="1" applyAlignment="1">
      <alignment horizontal="left" vertical="center" wrapText="1"/>
      <protection/>
    </xf>
    <xf numFmtId="49" fontId="8" fillId="33" borderId="39" xfId="53" applyNumberFormat="1" applyFont="1" applyFill="1" applyBorder="1" applyAlignment="1">
      <alignment horizontal="left" vertical="center" wrapText="1"/>
      <protection/>
    </xf>
    <xf numFmtId="49" fontId="8" fillId="33" borderId="40" xfId="53" applyNumberFormat="1" applyFont="1" applyFill="1" applyBorder="1" applyAlignment="1">
      <alignment horizontal="left" vertical="center" wrapText="1"/>
      <protection/>
    </xf>
    <xf numFmtId="49" fontId="7" fillId="33" borderId="15" xfId="53" applyNumberFormat="1" applyFont="1" applyFill="1" applyBorder="1" applyAlignment="1">
      <alignment horizontal="justify" vertical="center" wrapText="1"/>
      <protection/>
    </xf>
    <xf numFmtId="0" fontId="9" fillId="33" borderId="23" xfId="0" applyFont="1" applyFill="1" applyBorder="1" applyAlignment="1">
      <alignment horizontal="justify" vertical="center" wrapText="1"/>
    </xf>
    <xf numFmtId="0" fontId="9" fillId="33" borderId="4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wrapText="1"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2" fontId="18" fillId="0" borderId="11" xfId="53" applyNumberFormat="1" applyFont="1" applyFill="1" applyBorder="1" applyAlignment="1">
      <alignment horizontal="center" vertical="center" wrapText="1"/>
      <protection/>
    </xf>
    <xf numFmtId="2" fontId="18" fillId="0" borderId="27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2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wrapText="1"/>
    </xf>
    <xf numFmtId="0" fontId="76" fillId="0" borderId="0" xfId="0" applyFont="1" applyAlignment="1">
      <alignment horizontal="justify"/>
    </xf>
    <xf numFmtId="0" fontId="4" fillId="0" borderId="11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9" fillId="0" borderId="11" xfId="0" applyFont="1" applyBorder="1" applyAlignment="1">
      <alignment horizontal="justify" wrapText="1"/>
    </xf>
    <xf numFmtId="0" fontId="18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19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6" fillId="0" borderId="0" xfId="0" applyFont="1" applyAlignment="1">
      <alignment horizontal="left"/>
    </xf>
    <xf numFmtId="2" fontId="5" fillId="0" borderId="42" xfId="53" applyNumberFormat="1" applyFont="1" applyFill="1" applyBorder="1" applyAlignment="1">
      <alignment horizontal="left" vertical="justify" wrapText="1"/>
      <protection/>
    </xf>
    <xf numFmtId="2" fontId="5" fillId="0" borderId="43" xfId="53" applyNumberFormat="1" applyFont="1" applyFill="1" applyBorder="1" applyAlignment="1">
      <alignment horizontal="left" vertical="justify" wrapText="1"/>
      <protection/>
    </xf>
    <xf numFmtId="2" fontId="5" fillId="0" borderId="44" xfId="53" applyNumberFormat="1" applyFont="1" applyFill="1" applyBorder="1" applyAlignment="1">
      <alignment horizontal="left" vertical="justify" wrapText="1"/>
      <protection/>
    </xf>
    <xf numFmtId="0" fontId="1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wrapText="1"/>
    </xf>
    <xf numFmtId="49" fontId="77" fillId="33" borderId="23" xfId="53" applyNumberFormat="1" applyFont="1" applyFill="1" applyBorder="1" applyAlignment="1">
      <alignment horizontal="justify" vertical="center" wrapText="1"/>
      <protection/>
    </xf>
    <xf numFmtId="49" fontId="77" fillId="33" borderId="41" xfId="53" applyNumberFormat="1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left" wrapText="1"/>
    </xf>
    <xf numFmtId="2" fontId="5" fillId="0" borderId="11" xfId="53" applyNumberFormat="1" applyFont="1" applyFill="1" applyBorder="1" applyAlignment="1">
      <alignment horizontal="left" vertical="center" wrapText="1"/>
      <protection/>
    </xf>
    <xf numFmtId="2" fontId="5" fillId="0" borderId="27" xfId="53" applyNumberFormat="1" applyFont="1" applyFill="1" applyBorder="1" applyAlignment="1">
      <alignment horizontal="left" vertical="center" wrapText="1"/>
      <protection/>
    </xf>
    <xf numFmtId="0" fontId="84" fillId="0" borderId="11" xfId="0" applyFont="1" applyBorder="1" applyAlignment="1">
      <alignment horizontal="justify" vertical="center" wrapText="1"/>
    </xf>
    <xf numFmtId="0" fontId="84" fillId="0" borderId="27" xfId="0" applyFont="1" applyBorder="1" applyAlignment="1">
      <alignment horizontal="justify" vertical="center" wrapText="1"/>
    </xf>
    <xf numFmtId="2" fontId="78" fillId="0" borderId="15" xfId="53" applyNumberFormat="1" applyFont="1" applyFill="1" applyBorder="1" applyAlignment="1">
      <alignment horizontal="justify" vertical="center" wrapText="1"/>
      <protection/>
    </xf>
    <xf numFmtId="2" fontId="78" fillId="0" borderId="45" xfId="53" applyNumberFormat="1" applyFont="1" applyFill="1" applyBorder="1" applyAlignment="1">
      <alignment horizontal="justify" vertical="center" wrapText="1"/>
      <protection/>
    </xf>
    <xf numFmtId="188" fontId="7" fillId="33" borderId="46" xfId="53" applyNumberFormat="1" applyFont="1" applyFill="1" applyBorder="1" applyAlignment="1">
      <alignment horizontal="left" vertical="center" wrapText="1"/>
      <protection/>
    </xf>
    <xf numFmtId="188" fontId="7" fillId="33" borderId="47" xfId="53" applyNumberFormat="1" applyFont="1" applyFill="1" applyBorder="1" applyAlignment="1">
      <alignment horizontal="left" vertical="center" wrapText="1"/>
      <protection/>
    </xf>
    <xf numFmtId="188" fontId="7" fillId="33" borderId="48" xfId="53" applyNumberFormat="1" applyFont="1" applyFill="1" applyBorder="1" applyAlignment="1">
      <alignment horizontal="left" vertical="center" wrapText="1"/>
      <protection/>
    </xf>
    <xf numFmtId="2" fontId="17" fillId="36" borderId="26" xfId="53" applyNumberFormat="1" applyFont="1" applyFill="1" applyBorder="1" applyAlignment="1">
      <alignment horizontal="justify" vertical="center" wrapText="1"/>
      <protection/>
    </xf>
    <xf numFmtId="2" fontId="17" fillId="36" borderId="49" xfId="53" applyNumberFormat="1" applyFont="1" applyFill="1" applyBorder="1" applyAlignment="1">
      <alignment horizontal="justify" vertical="center" wrapText="1"/>
      <protection/>
    </xf>
    <xf numFmtId="49" fontId="7" fillId="33" borderId="26" xfId="53" applyNumberFormat="1" applyFont="1" applyFill="1" applyBorder="1" applyAlignment="1">
      <alignment horizontal="justify" vertical="center" wrapText="1"/>
      <protection/>
    </xf>
    <xf numFmtId="49" fontId="7" fillId="33" borderId="49" xfId="53" applyNumberFormat="1" applyFont="1" applyFill="1" applyBorder="1" applyAlignment="1">
      <alignment horizontal="justify" vertical="center" wrapText="1"/>
      <protection/>
    </xf>
    <xf numFmtId="2" fontId="5" fillId="0" borderId="25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justify" wrapText="1"/>
    </xf>
    <xf numFmtId="2" fontId="5" fillId="0" borderId="13" xfId="53" applyNumberFormat="1" applyFont="1" applyFill="1" applyBorder="1" applyAlignment="1">
      <alignment horizontal="left" vertical="justify" wrapText="1"/>
      <protection/>
    </xf>
    <xf numFmtId="2" fontId="5" fillId="0" borderId="28" xfId="53" applyNumberFormat="1" applyFont="1" applyFill="1" applyBorder="1" applyAlignment="1">
      <alignment horizontal="left" vertical="justify" wrapText="1"/>
      <protection/>
    </xf>
    <xf numFmtId="2" fontId="5" fillId="0" borderId="35" xfId="53" applyNumberFormat="1" applyFont="1" applyFill="1" applyBorder="1" applyAlignment="1">
      <alignment horizontal="left" vertical="justify" wrapText="1"/>
      <protection/>
    </xf>
    <xf numFmtId="49" fontId="9" fillId="33" borderId="50" xfId="53" applyNumberFormat="1" applyFont="1" applyFill="1" applyBorder="1" applyAlignment="1">
      <alignment horizontal="justify" vertical="center" wrapText="1"/>
      <protection/>
    </xf>
    <xf numFmtId="49" fontId="9" fillId="33" borderId="51" xfId="53" applyNumberFormat="1" applyFont="1" applyFill="1" applyBorder="1" applyAlignment="1">
      <alignment horizontal="justify" vertical="center" wrapText="1"/>
      <protection/>
    </xf>
    <xf numFmtId="49" fontId="9" fillId="33" borderId="52" xfId="53" applyNumberFormat="1" applyFont="1" applyFill="1" applyBorder="1" applyAlignment="1">
      <alignment horizontal="justify" vertical="center" wrapText="1"/>
      <protection/>
    </xf>
    <xf numFmtId="0" fontId="73" fillId="0" borderId="0" xfId="0" applyFont="1" applyFill="1" applyAlignment="1">
      <alignment horizontal="justify" wrapText="1"/>
    </xf>
    <xf numFmtId="49" fontId="85" fillId="33" borderId="13" xfId="53" applyNumberFormat="1" applyFont="1" applyFill="1" applyBorder="1" applyAlignment="1">
      <alignment horizontal="justify" vertical="center" wrapText="1"/>
      <protection/>
    </xf>
    <xf numFmtId="49" fontId="85" fillId="33" borderId="28" xfId="53" applyNumberFormat="1" applyFont="1" applyFill="1" applyBorder="1" applyAlignment="1">
      <alignment horizontal="justify" vertical="center" wrapText="1"/>
      <protection/>
    </xf>
    <xf numFmtId="49" fontId="85" fillId="33" borderId="29" xfId="53" applyNumberFormat="1" applyFont="1" applyFill="1" applyBorder="1" applyAlignment="1">
      <alignment horizontal="justify" vertical="center" wrapText="1"/>
      <protection/>
    </xf>
    <xf numFmtId="2" fontId="78" fillId="0" borderId="13" xfId="53" applyNumberFormat="1" applyFont="1" applyFill="1" applyBorder="1" applyAlignment="1">
      <alignment horizontal="justify" vertical="justify" wrapText="1"/>
      <protection/>
    </xf>
    <xf numFmtId="2" fontId="78" fillId="0" borderId="28" xfId="53" applyNumberFormat="1" applyFont="1" applyFill="1" applyBorder="1" applyAlignment="1">
      <alignment horizontal="justify" vertical="justify" wrapText="1"/>
      <protection/>
    </xf>
    <xf numFmtId="2" fontId="78" fillId="0" borderId="29" xfId="53" applyNumberFormat="1" applyFont="1" applyFill="1" applyBorder="1" applyAlignment="1">
      <alignment horizontal="justify" vertical="justify" wrapText="1"/>
      <protection/>
    </xf>
    <xf numFmtId="0" fontId="4" fillId="0" borderId="0" xfId="0" applyFont="1" applyFill="1" applyAlignment="1">
      <alignment horizontal="center" wrapText="1"/>
    </xf>
    <xf numFmtId="49" fontId="73" fillId="33" borderId="13" xfId="53" applyNumberFormat="1" applyFont="1" applyFill="1" applyBorder="1" applyAlignment="1">
      <alignment horizontal="justify" vertical="center" wrapText="1"/>
      <protection/>
    </xf>
    <xf numFmtId="49" fontId="73" fillId="33" borderId="28" xfId="53" applyNumberFormat="1" applyFont="1" applyFill="1" applyBorder="1" applyAlignment="1">
      <alignment horizontal="justify" vertical="center" wrapText="1"/>
      <protection/>
    </xf>
    <xf numFmtId="49" fontId="73" fillId="33" borderId="29" xfId="53" applyNumberFormat="1" applyFont="1" applyFill="1" applyBorder="1" applyAlignment="1">
      <alignment horizontal="justify" vertical="center" wrapText="1"/>
      <protection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8" fillId="33" borderId="13" xfId="53" applyNumberFormat="1" applyFont="1" applyFill="1" applyBorder="1" applyAlignment="1">
      <alignment horizontal="justify" vertical="center" wrapText="1"/>
      <protection/>
    </xf>
    <xf numFmtId="49" fontId="8" fillId="33" borderId="28" xfId="53" applyNumberFormat="1" applyFont="1" applyFill="1" applyBorder="1" applyAlignment="1">
      <alignment horizontal="justify" vertical="center" wrapText="1"/>
      <protection/>
    </xf>
    <xf numFmtId="49" fontId="8" fillId="33" borderId="35" xfId="53" applyNumberFormat="1" applyFont="1" applyFill="1" applyBorder="1" applyAlignment="1">
      <alignment horizontal="justify" vertical="center" wrapText="1"/>
      <protection/>
    </xf>
    <xf numFmtId="188" fontId="77" fillId="33" borderId="46" xfId="53" applyNumberFormat="1" applyFont="1" applyFill="1" applyBorder="1" applyAlignment="1">
      <alignment horizontal="left" vertical="center" wrapText="1"/>
      <protection/>
    </xf>
    <xf numFmtId="188" fontId="77" fillId="33" borderId="47" xfId="53" applyNumberFormat="1" applyFont="1" applyFill="1" applyBorder="1" applyAlignment="1">
      <alignment horizontal="left" vertical="center" wrapText="1"/>
      <protection/>
    </xf>
    <xf numFmtId="188" fontId="77" fillId="33" borderId="48" xfId="53" applyNumberFormat="1" applyFont="1" applyFill="1" applyBorder="1" applyAlignment="1">
      <alignment horizontal="left" vertical="center" wrapText="1"/>
      <protection/>
    </xf>
    <xf numFmtId="49" fontId="8" fillId="33" borderId="21" xfId="53" applyNumberFormat="1" applyFont="1" applyFill="1" applyBorder="1" applyAlignment="1">
      <alignment horizontal="justify" vertical="center" wrapText="1"/>
      <protection/>
    </xf>
    <xf numFmtId="49" fontId="8" fillId="33" borderId="30" xfId="53" applyNumberFormat="1" applyFont="1" applyFill="1" applyBorder="1" applyAlignment="1">
      <alignment horizontal="justify" vertical="center" wrapText="1"/>
      <protection/>
    </xf>
    <xf numFmtId="49" fontId="8" fillId="33" borderId="31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center" wrapText="1"/>
    </xf>
    <xf numFmtId="188" fontId="8" fillId="33" borderId="46" xfId="53" applyNumberFormat="1" applyFont="1" applyFill="1" applyBorder="1" applyAlignment="1">
      <alignment horizontal="left" vertical="center" wrapText="1"/>
      <protection/>
    </xf>
    <xf numFmtId="188" fontId="8" fillId="33" borderId="47" xfId="53" applyNumberFormat="1" applyFont="1" applyFill="1" applyBorder="1" applyAlignment="1">
      <alignment horizontal="left" vertical="center" wrapText="1"/>
      <protection/>
    </xf>
    <xf numFmtId="188" fontId="8" fillId="33" borderId="48" xfId="53" applyNumberFormat="1" applyFont="1" applyFill="1" applyBorder="1" applyAlignment="1">
      <alignment horizontal="left" vertical="center" wrapText="1"/>
      <protection/>
    </xf>
    <xf numFmtId="2" fontId="78" fillId="0" borderId="13" xfId="53" applyNumberFormat="1" applyFont="1" applyFill="1" applyBorder="1" applyAlignment="1">
      <alignment horizontal="left" vertical="justify" wrapText="1"/>
      <protection/>
    </xf>
    <xf numFmtId="2" fontId="78" fillId="0" borderId="28" xfId="53" applyNumberFormat="1" applyFont="1" applyFill="1" applyBorder="1" applyAlignment="1">
      <alignment horizontal="left" vertical="justify" wrapText="1"/>
      <protection/>
    </xf>
    <xf numFmtId="2" fontId="78" fillId="0" borderId="29" xfId="53" applyNumberFormat="1" applyFont="1" applyFill="1" applyBorder="1" applyAlignment="1">
      <alignment horizontal="left" vertical="justify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203835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117</xdr:row>
      <xdr:rowOff>0</xdr:rowOff>
    </xdr:from>
    <xdr:to>
      <xdr:col>11</xdr:col>
      <xdr:colOff>0</xdr:colOff>
      <xdr:row>117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448425" y="929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117</xdr:row>
      <xdr:rowOff>0</xdr:rowOff>
    </xdr:from>
    <xdr:to>
      <xdr:col>11</xdr:col>
      <xdr:colOff>0</xdr:colOff>
      <xdr:row>117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448425" y="929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733800" y="9820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7896225" y="9534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896225" y="9534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5"/>
  <sheetViews>
    <sheetView tabSelected="1" view="pageBreakPreview" zoomScaleSheetLayoutView="100" zoomScalePageLayoutView="0" workbookViewId="0" topLeftCell="A45">
      <selection activeCell="H68" sqref="H68:M69"/>
    </sheetView>
  </sheetViews>
  <sheetFormatPr defaultColWidth="8.8515625" defaultRowHeight="12.75"/>
  <cols>
    <col min="1" max="1" width="10.00390625" style="7" customWidth="1"/>
    <col min="2" max="2" width="9.7109375" style="4" customWidth="1"/>
    <col min="3" max="3" width="10.85156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9.7109375" style="4" customWidth="1"/>
    <col min="11" max="11" width="10.28125" style="4" customWidth="1"/>
    <col min="12" max="12" width="10.421875" style="25" customWidth="1"/>
    <col min="13" max="13" width="11.28125" style="3" customWidth="1"/>
    <col min="14" max="16384" width="8.8515625" style="3" customWidth="1"/>
  </cols>
  <sheetData>
    <row r="1" spans="1:13" ht="15.75">
      <c r="A1" s="199" t="s">
        <v>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16"/>
      <c r="M1" s="116"/>
    </row>
    <row r="2" spans="1:13" ht="15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16"/>
    </row>
    <row r="3" spans="1:13" ht="15" customHeight="1">
      <c r="A3" s="184" t="s">
        <v>116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16"/>
      <c r="M3" s="116"/>
    </row>
    <row r="4" spans="1:13" ht="1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16"/>
      <c r="M4" s="116"/>
    </row>
    <row r="5" spans="1:13" ht="1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16"/>
      <c r="M5" s="116"/>
    </row>
    <row r="6" spans="1:13" ht="26.2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16"/>
      <c r="M6" s="116"/>
    </row>
    <row r="7" spans="1:12" s="11" customFormat="1" ht="33.75" customHeight="1" hidden="1">
      <c r="A7" s="177" t="s">
        <v>73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26"/>
    </row>
    <row r="8" spans="1:11" ht="15" customHeight="1" hidden="1">
      <c r="A8" s="27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s="28" customFormat="1" ht="15.75" customHeight="1" hidden="1">
      <c r="A9" s="13"/>
      <c r="B9" s="203" t="s">
        <v>70</v>
      </c>
      <c r="C9" s="204"/>
      <c r="D9" s="204"/>
      <c r="E9" s="204"/>
      <c r="F9" s="204"/>
      <c r="G9" s="204"/>
      <c r="H9" s="204"/>
      <c r="I9" s="204"/>
      <c r="J9" s="204"/>
      <c r="K9" s="205"/>
      <c r="L9" s="25"/>
    </row>
    <row r="10" spans="1:12" s="28" customFormat="1" ht="17.25" customHeight="1" hidden="1">
      <c r="A10" s="14">
        <f>SUM(A9:A9)</f>
        <v>0</v>
      </c>
      <c r="B10" s="178" t="s">
        <v>3</v>
      </c>
      <c r="C10" s="179"/>
      <c r="D10" s="179"/>
      <c r="E10" s="179"/>
      <c r="F10" s="179"/>
      <c r="G10" s="179"/>
      <c r="H10" s="179"/>
      <c r="I10" s="179"/>
      <c r="J10" s="179"/>
      <c r="K10" s="180"/>
      <c r="L10" s="25"/>
    </row>
    <row r="11" spans="1:12" s="2" customFormat="1" ht="34.5" customHeight="1" hidden="1">
      <c r="A11" s="15"/>
      <c r="B11" s="181" t="s">
        <v>71</v>
      </c>
      <c r="C11" s="182"/>
      <c r="D11" s="182"/>
      <c r="E11" s="182"/>
      <c r="F11" s="182"/>
      <c r="G11" s="182"/>
      <c r="H11" s="182"/>
      <c r="I11" s="182"/>
      <c r="J11" s="182"/>
      <c r="K11" s="183"/>
      <c r="L11" s="25"/>
    </row>
    <row r="12" spans="1:12" s="2" customFormat="1" ht="25.5" customHeight="1" hidden="1">
      <c r="A12" s="14">
        <f>SUM(A11:A11)</f>
        <v>0</v>
      </c>
      <c r="B12" s="178" t="s">
        <v>72</v>
      </c>
      <c r="C12" s="179"/>
      <c r="D12" s="179"/>
      <c r="E12" s="179"/>
      <c r="F12" s="179"/>
      <c r="G12" s="179"/>
      <c r="H12" s="179"/>
      <c r="I12" s="179"/>
      <c r="J12" s="179"/>
      <c r="K12" s="180"/>
      <c r="L12" s="25"/>
    </row>
    <row r="13" spans="1:12" s="2" customFormat="1" ht="19.5" customHeight="1" hidden="1">
      <c r="A13" s="16">
        <f>A12+A10</f>
        <v>0</v>
      </c>
      <c r="B13" s="185" t="s">
        <v>2</v>
      </c>
      <c r="C13" s="186"/>
      <c r="D13" s="186"/>
      <c r="E13" s="186"/>
      <c r="F13" s="186"/>
      <c r="G13" s="186"/>
      <c r="H13" s="186"/>
      <c r="I13" s="186"/>
      <c r="J13" s="186"/>
      <c r="K13" s="187"/>
      <c r="L13" s="25"/>
    </row>
    <row r="14" spans="1:12" s="2" customFormat="1" ht="8.25" customHeight="1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5"/>
    </row>
    <row r="15" spans="1:14" s="11" customFormat="1" ht="33.75" customHeight="1" hidden="1">
      <c r="A15" s="170" t="s">
        <v>120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29"/>
    </row>
    <row r="16" spans="1:14" ht="15" customHeight="1" hidden="1">
      <c r="A16" s="52" t="s">
        <v>1</v>
      </c>
      <c r="B16" s="52"/>
      <c r="C16" s="5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30"/>
    </row>
    <row r="17" spans="1:14" s="42" customFormat="1" ht="15" customHeight="1" hidden="1">
      <c r="A17" s="40" t="s">
        <v>78</v>
      </c>
      <c r="B17" s="40" t="s">
        <v>79</v>
      </c>
      <c r="C17" s="40" t="s">
        <v>98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7"/>
    </row>
    <row r="18" spans="1:14" s="45" customFormat="1" ht="48" customHeight="1" hidden="1">
      <c r="A18" s="43"/>
      <c r="B18" s="44"/>
      <c r="C18" s="44"/>
      <c r="D18" s="147"/>
      <c r="E18" s="148"/>
      <c r="F18" s="148"/>
      <c r="G18" s="148"/>
      <c r="H18" s="148"/>
      <c r="I18" s="148"/>
      <c r="J18" s="148"/>
      <c r="K18" s="148"/>
      <c r="L18" s="148"/>
      <c r="M18" s="149"/>
      <c r="N18" s="17"/>
    </row>
    <row r="19" spans="1:14" s="45" customFormat="1" ht="31.5" customHeight="1" hidden="1">
      <c r="A19" s="46"/>
      <c r="B19" s="47"/>
      <c r="C19" s="47"/>
      <c r="D19" s="171"/>
      <c r="E19" s="172"/>
      <c r="F19" s="172"/>
      <c r="G19" s="172"/>
      <c r="H19" s="172"/>
      <c r="I19" s="172"/>
      <c r="J19" s="172"/>
      <c r="K19" s="172"/>
      <c r="L19" s="172"/>
      <c r="M19" s="173"/>
      <c r="N19" s="17"/>
    </row>
    <row r="20" spans="1:14" s="45" customFormat="1" ht="15.75" customHeight="1" hidden="1">
      <c r="A20" s="48"/>
      <c r="B20" s="49"/>
      <c r="C20" s="49"/>
      <c r="D20" s="171"/>
      <c r="E20" s="172"/>
      <c r="F20" s="172"/>
      <c r="G20" s="172"/>
      <c r="H20" s="172"/>
      <c r="I20" s="172"/>
      <c r="J20" s="172"/>
      <c r="K20" s="172"/>
      <c r="L20" s="172"/>
      <c r="M20" s="173"/>
      <c r="N20" s="17"/>
    </row>
    <row r="21" spans="1:14" s="45" customFormat="1" ht="17.25" customHeight="1" hidden="1">
      <c r="A21" s="50">
        <f>SUM(A18:A20)</f>
        <v>0</v>
      </c>
      <c r="B21" s="51">
        <f>SUM(B19:B20)</f>
        <v>0</v>
      </c>
      <c r="C21" s="51">
        <f>SUM(C19:C20)</f>
        <v>0</v>
      </c>
      <c r="D21" s="190" t="s">
        <v>3</v>
      </c>
      <c r="E21" s="191"/>
      <c r="F21" s="191"/>
      <c r="G21" s="191"/>
      <c r="H21" s="191"/>
      <c r="I21" s="191"/>
      <c r="J21" s="191"/>
      <c r="K21" s="191"/>
      <c r="L21" s="191"/>
      <c r="M21" s="192"/>
      <c r="N21" s="17"/>
    </row>
    <row r="22" spans="1:14" s="8" customFormat="1" ht="53.25" customHeight="1" hidden="1">
      <c r="A22" s="18"/>
      <c r="B22" s="19"/>
      <c r="C22" s="19"/>
      <c r="D22" s="93" t="s">
        <v>123</v>
      </c>
      <c r="E22" s="102"/>
      <c r="F22" s="102"/>
      <c r="G22" s="102"/>
      <c r="H22" s="102"/>
      <c r="I22" s="102"/>
      <c r="J22" s="102"/>
      <c r="K22" s="102"/>
      <c r="L22" s="102"/>
      <c r="M22" s="103"/>
      <c r="N22" s="17"/>
    </row>
    <row r="23" spans="1:14" s="8" customFormat="1" ht="45.75" customHeight="1" hidden="1">
      <c r="A23" s="18"/>
      <c r="B23" s="19"/>
      <c r="C23" s="19"/>
      <c r="D23" s="93" t="s">
        <v>124</v>
      </c>
      <c r="E23" s="102"/>
      <c r="F23" s="102"/>
      <c r="G23" s="102"/>
      <c r="H23" s="102"/>
      <c r="I23" s="102"/>
      <c r="J23" s="102"/>
      <c r="K23" s="102"/>
      <c r="L23" s="102"/>
      <c r="M23" s="103"/>
      <c r="N23" s="17"/>
    </row>
    <row r="24" spans="1:14" s="8" customFormat="1" ht="45.75" customHeight="1" hidden="1">
      <c r="A24" s="18"/>
      <c r="B24" s="19"/>
      <c r="C24" s="19"/>
      <c r="D24" s="93" t="s">
        <v>125</v>
      </c>
      <c r="E24" s="102"/>
      <c r="F24" s="102"/>
      <c r="G24" s="102"/>
      <c r="H24" s="102"/>
      <c r="I24" s="102"/>
      <c r="J24" s="102"/>
      <c r="K24" s="102"/>
      <c r="L24" s="102"/>
      <c r="M24" s="103"/>
      <c r="N24" s="17">
        <v>873</v>
      </c>
    </row>
    <row r="25" spans="1:14" s="2" customFormat="1" ht="25.5" customHeight="1" hidden="1" thickBot="1">
      <c r="A25" s="20">
        <f>SUM(A22:A24)</f>
        <v>0</v>
      </c>
      <c r="B25" s="20">
        <f>SUM(B22:B24)</f>
        <v>0</v>
      </c>
      <c r="C25" s="20">
        <f>SUM(C22:C24)</f>
        <v>0</v>
      </c>
      <c r="D25" s="196" t="s">
        <v>5</v>
      </c>
      <c r="E25" s="197"/>
      <c r="F25" s="197"/>
      <c r="G25" s="197"/>
      <c r="H25" s="197"/>
      <c r="I25" s="197"/>
      <c r="J25" s="197"/>
      <c r="K25" s="197"/>
      <c r="L25" s="197"/>
      <c r="M25" s="198"/>
      <c r="N25" s="30"/>
    </row>
    <row r="26" spans="1:14" s="2" customFormat="1" ht="43.5" customHeight="1" hidden="1">
      <c r="A26" s="38">
        <v>0</v>
      </c>
      <c r="B26" s="39">
        <v>0</v>
      </c>
      <c r="C26" s="39">
        <v>0</v>
      </c>
      <c r="D26" s="117" t="s">
        <v>96</v>
      </c>
      <c r="E26" s="117"/>
      <c r="F26" s="117"/>
      <c r="G26" s="117"/>
      <c r="H26" s="117"/>
      <c r="I26" s="117"/>
      <c r="J26" s="117"/>
      <c r="K26" s="117"/>
      <c r="L26" s="117"/>
      <c r="M26" s="118"/>
      <c r="N26" s="30"/>
    </row>
    <row r="27" spans="1:14" s="2" customFormat="1" ht="30.75" customHeight="1" hidden="1" thickBot="1">
      <c r="A27" s="36">
        <f>A26</f>
        <v>0</v>
      </c>
      <c r="B27" s="37">
        <f>B26</f>
        <v>0</v>
      </c>
      <c r="C27" s="37">
        <f>C26</f>
        <v>0</v>
      </c>
      <c r="D27" s="119" t="s">
        <v>97</v>
      </c>
      <c r="E27" s="120"/>
      <c r="F27" s="120"/>
      <c r="G27" s="120"/>
      <c r="H27" s="120"/>
      <c r="I27" s="120"/>
      <c r="J27" s="120"/>
      <c r="K27" s="120"/>
      <c r="L27" s="120"/>
      <c r="M27" s="121"/>
      <c r="N27" s="30"/>
    </row>
    <row r="28" spans="1:14" s="2" customFormat="1" ht="19.5" customHeight="1" hidden="1" thickBot="1">
      <c r="A28" s="53">
        <f>A25+A21+A27</f>
        <v>0</v>
      </c>
      <c r="B28" s="54">
        <f>B25+B21+B27</f>
        <v>0</v>
      </c>
      <c r="C28" s="54">
        <f>C25+C21+C27</f>
        <v>0</v>
      </c>
      <c r="D28" s="174" t="s">
        <v>2</v>
      </c>
      <c r="E28" s="175"/>
      <c r="F28" s="175"/>
      <c r="G28" s="175"/>
      <c r="H28" s="175"/>
      <c r="I28" s="175"/>
      <c r="J28" s="175"/>
      <c r="K28" s="175"/>
      <c r="L28" s="175"/>
      <c r="M28" s="176"/>
      <c r="N28" s="30"/>
    </row>
    <row r="29" spans="1:14" s="2" customFormat="1" ht="8.25" customHeight="1">
      <c r="A29" s="9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</row>
    <row r="30" spans="1:14" s="32" customFormat="1" ht="24.75" customHeight="1">
      <c r="A30" s="125" t="s">
        <v>129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31"/>
    </row>
    <row r="31" spans="1:14" s="1" customFormat="1" ht="15" customHeight="1" hidden="1">
      <c r="A31" s="33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1"/>
    </row>
    <row r="32" spans="1:14" s="41" customFormat="1" ht="15" customHeight="1">
      <c r="A32" s="55" t="s">
        <v>1</v>
      </c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</row>
    <row r="33" spans="1:14" s="42" customFormat="1" ht="15" customHeight="1" thickBot="1">
      <c r="A33" s="40" t="s">
        <v>78</v>
      </c>
      <c r="B33" s="40" t="s">
        <v>79</v>
      </c>
      <c r="C33" s="40" t="s">
        <v>98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7"/>
    </row>
    <row r="34" spans="1:14" s="41" customFormat="1" ht="23.25" customHeight="1">
      <c r="A34" s="162" t="s">
        <v>131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4"/>
      <c r="N34" s="57"/>
    </row>
    <row r="35" spans="1:14" s="41" customFormat="1" ht="37.5" customHeight="1">
      <c r="A35" s="85">
        <v>293.6</v>
      </c>
      <c r="B35" s="86">
        <v>0</v>
      </c>
      <c r="C35" s="86">
        <v>0</v>
      </c>
      <c r="D35" s="91" t="s">
        <v>132</v>
      </c>
      <c r="E35" s="91"/>
      <c r="F35" s="91"/>
      <c r="G35" s="91"/>
      <c r="H35" s="91"/>
      <c r="I35" s="91"/>
      <c r="J35" s="91"/>
      <c r="K35" s="91"/>
      <c r="L35" s="91"/>
      <c r="M35" s="92"/>
      <c r="N35" s="57"/>
    </row>
    <row r="36" spans="1:14" s="41" customFormat="1" ht="38.25" customHeight="1" hidden="1">
      <c r="A36" s="24"/>
      <c r="B36" s="23">
        <v>0</v>
      </c>
      <c r="C36" s="23">
        <v>0</v>
      </c>
      <c r="D36" s="104" t="s">
        <v>100</v>
      </c>
      <c r="E36" s="104"/>
      <c r="F36" s="104"/>
      <c r="G36" s="104"/>
      <c r="H36" s="104"/>
      <c r="I36" s="104"/>
      <c r="J36" s="104"/>
      <c r="K36" s="104"/>
      <c r="L36" s="104"/>
      <c r="M36" s="105"/>
      <c r="N36" s="57"/>
    </row>
    <row r="37" spans="1:14" s="41" customFormat="1" ht="48" customHeight="1" hidden="1">
      <c r="A37" s="24"/>
      <c r="B37" s="23">
        <v>0</v>
      </c>
      <c r="C37" s="23">
        <v>0</v>
      </c>
      <c r="D37" s="104" t="s">
        <v>101</v>
      </c>
      <c r="E37" s="104"/>
      <c r="F37" s="104"/>
      <c r="G37" s="104"/>
      <c r="H37" s="104"/>
      <c r="I37" s="104"/>
      <c r="J37" s="104"/>
      <c r="K37" s="104"/>
      <c r="L37" s="104"/>
      <c r="M37" s="105"/>
      <c r="N37" s="57"/>
    </row>
    <row r="38" spans="1:14" s="41" customFormat="1" ht="39.75" customHeight="1" hidden="1">
      <c r="A38" s="24"/>
      <c r="B38" s="23">
        <v>0</v>
      </c>
      <c r="C38" s="23">
        <v>0</v>
      </c>
      <c r="D38" s="104" t="s">
        <v>102</v>
      </c>
      <c r="E38" s="104"/>
      <c r="F38" s="104"/>
      <c r="G38" s="104"/>
      <c r="H38" s="104"/>
      <c r="I38" s="104"/>
      <c r="J38" s="104"/>
      <c r="K38" s="104"/>
      <c r="L38" s="104"/>
      <c r="M38" s="105"/>
      <c r="N38" s="57"/>
    </row>
    <row r="39" spans="1:14" s="41" customFormat="1" ht="33" customHeight="1" hidden="1">
      <c r="A39" s="24"/>
      <c r="B39" s="23">
        <v>0</v>
      </c>
      <c r="C39" s="23">
        <v>0</v>
      </c>
      <c r="D39" s="104" t="s">
        <v>103</v>
      </c>
      <c r="E39" s="104"/>
      <c r="F39" s="104"/>
      <c r="G39" s="104"/>
      <c r="H39" s="104"/>
      <c r="I39" s="104"/>
      <c r="J39" s="104"/>
      <c r="K39" s="104"/>
      <c r="L39" s="104"/>
      <c r="M39" s="105"/>
      <c r="N39" s="57"/>
    </row>
    <row r="40" spans="1:14" s="41" customFormat="1" ht="34.5" customHeight="1" hidden="1">
      <c r="A40" s="24"/>
      <c r="B40" s="23">
        <v>0</v>
      </c>
      <c r="C40" s="23">
        <v>0</v>
      </c>
      <c r="D40" s="104" t="s">
        <v>104</v>
      </c>
      <c r="E40" s="104"/>
      <c r="F40" s="104"/>
      <c r="G40" s="104"/>
      <c r="H40" s="104"/>
      <c r="I40" s="104"/>
      <c r="J40" s="104"/>
      <c r="K40" s="104"/>
      <c r="L40" s="104"/>
      <c r="M40" s="105"/>
      <c r="N40" s="57"/>
    </row>
    <row r="41" spans="1:14" s="41" customFormat="1" ht="15" customHeight="1" hidden="1">
      <c r="A41" s="24"/>
      <c r="B41" s="23">
        <v>0</v>
      </c>
      <c r="C41" s="23">
        <v>0</v>
      </c>
      <c r="D41" s="104" t="s">
        <v>118</v>
      </c>
      <c r="E41" s="104"/>
      <c r="F41" s="104"/>
      <c r="G41" s="104"/>
      <c r="H41" s="104"/>
      <c r="I41" s="104"/>
      <c r="J41" s="104"/>
      <c r="K41" s="104"/>
      <c r="L41" s="104"/>
      <c r="M41" s="105"/>
      <c r="N41" s="57"/>
    </row>
    <row r="42" spans="1:14" s="41" customFormat="1" ht="37.5" customHeight="1" hidden="1">
      <c r="A42" s="24"/>
      <c r="B42" s="23">
        <v>0</v>
      </c>
      <c r="C42" s="23">
        <v>0</v>
      </c>
      <c r="D42" s="104" t="s">
        <v>119</v>
      </c>
      <c r="E42" s="104"/>
      <c r="F42" s="104"/>
      <c r="G42" s="104"/>
      <c r="H42" s="104"/>
      <c r="I42" s="104"/>
      <c r="J42" s="104"/>
      <c r="K42" s="104"/>
      <c r="L42" s="104"/>
      <c r="M42" s="105"/>
      <c r="N42" s="57"/>
    </row>
    <row r="43" spans="1:14" s="41" customFormat="1" ht="37.5" customHeight="1" hidden="1">
      <c r="A43" s="24"/>
      <c r="B43" s="23">
        <v>0</v>
      </c>
      <c r="C43" s="23">
        <v>0</v>
      </c>
      <c r="D43" s="104" t="s">
        <v>117</v>
      </c>
      <c r="E43" s="104"/>
      <c r="F43" s="104"/>
      <c r="G43" s="104"/>
      <c r="H43" s="104"/>
      <c r="I43" s="104"/>
      <c r="J43" s="104"/>
      <c r="K43" s="104"/>
      <c r="L43" s="104"/>
      <c r="M43" s="105"/>
      <c r="N43" s="57"/>
    </row>
    <row r="44" spans="1:14" s="1" customFormat="1" ht="36" customHeight="1" hidden="1">
      <c r="A44" s="24"/>
      <c r="B44" s="23">
        <v>0</v>
      </c>
      <c r="C44" s="23">
        <v>0</v>
      </c>
      <c r="D44" s="104" t="s">
        <v>105</v>
      </c>
      <c r="E44" s="104"/>
      <c r="F44" s="104"/>
      <c r="G44" s="104"/>
      <c r="H44" s="104"/>
      <c r="I44" s="104"/>
      <c r="J44" s="104"/>
      <c r="K44" s="104"/>
      <c r="L44" s="104"/>
      <c r="M44" s="105"/>
      <c r="N44" s="31"/>
    </row>
    <row r="45" spans="1:14" s="1" customFormat="1" ht="22.5" customHeight="1" thickBot="1">
      <c r="A45" s="89">
        <f>SUM(A35:A44)</f>
        <v>293.6</v>
      </c>
      <c r="B45" s="90">
        <f>B44</f>
        <v>0</v>
      </c>
      <c r="C45" s="90">
        <f>C44</f>
        <v>0</v>
      </c>
      <c r="D45" s="165" t="s">
        <v>133</v>
      </c>
      <c r="E45" s="165"/>
      <c r="F45" s="165"/>
      <c r="G45" s="165"/>
      <c r="H45" s="165"/>
      <c r="I45" s="165"/>
      <c r="J45" s="165"/>
      <c r="K45" s="165"/>
      <c r="L45" s="165"/>
      <c r="M45" s="166"/>
      <c r="N45" s="31"/>
    </row>
    <row r="46" spans="1:14" s="41" customFormat="1" ht="20.25" customHeight="1" hidden="1">
      <c r="A46" s="193" t="s">
        <v>80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5"/>
      <c r="N46" s="58"/>
    </row>
    <row r="47" spans="1:14" s="1" customFormat="1" ht="52.5" customHeight="1" hidden="1">
      <c r="A47" s="75"/>
      <c r="B47" s="15"/>
      <c r="C47" s="15"/>
      <c r="D47" s="104" t="s">
        <v>106</v>
      </c>
      <c r="E47" s="104"/>
      <c r="F47" s="104"/>
      <c r="G47" s="104"/>
      <c r="H47" s="104"/>
      <c r="I47" s="104"/>
      <c r="J47" s="104"/>
      <c r="K47" s="104"/>
      <c r="L47" s="104"/>
      <c r="M47" s="105"/>
      <c r="N47" s="17">
        <v>693</v>
      </c>
    </row>
    <row r="48" spans="1:14" s="1" customFormat="1" ht="83.25" customHeight="1" hidden="1">
      <c r="A48" s="75"/>
      <c r="B48" s="15"/>
      <c r="C48" s="15"/>
      <c r="D48" s="104" t="s">
        <v>114</v>
      </c>
      <c r="E48" s="104"/>
      <c r="F48" s="104"/>
      <c r="G48" s="104"/>
      <c r="H48" s="104"/>
      <c r="I48" s="104"/>
      <c r="J48" s="104"/>
      <c r="K48" s="104"/>
      <c r="L48" s="104"/>
      <c r="M48" s="105"/>
      <c r="N48" s="17">
        <v>628</v>
      </c>
    </row>
    <row r="49" spans="1:14" s="1" customFormat="1" ht="81.75" customHeight="1" hidden="1">
      <c r="A49" s="75"/>
      <c r="B49" s="15"/>
      <c r="C49" s="15"/>
      <c r="D49" s="104" t="s">
        <v>115</v>
      </c>
      <c r="E49" s="104"/>
      <c r="F49" s="104"/>
      <c r="G49" s="104"/>
      <c r="H49" s="104"/>
      <c r="I49" s="104"/>
      <c r="J49" s="104"/>
      <c r="K49" s="104"/>
      <c r="L49" s="104"/>
      <c r="M49" s="105"/>
      <c r="N49" s="17">
        <v>628</v>
      </c>
    </row>
    <row r="50" spans="1:14" s="1" customFormat="1" ht="50.25" customHeight="1" hidden="1">
      <c r="A50" s="75"/>
      <c r="B50" s="15"/>
      <c r="C50" s="15"/>
      <c r="D50" s="104" t="s">
        <v>112</v>
      </c>
      <c r="E50" s="104"/>
      <c r="F50" s="104"/>
      <c r="G50" s="104"/>
      <c r="H50" s="104"/>
      <c r="I50" s="104"/>
      <c r="J50" s="104"/>
      <c r="K50" s="104"/>
      <c r="L50" s="104"/>
      <c r="M50" s="105"/>
      <c r="N50" s="17">
        <v>630</v>
      </c>
    </row>
    <row r="51" spans="1:14" s="1" customFormat="1" ht="49.5" customHeight="1" hidden="1">
      <c r="A51" s="75"/>
      <c r="B51" s="15"/>
      <c r="C51" s="15"/>
      <c r="D51" s="104" t="s">
        <v>113</v>
      </c>
      <c r="E51" s="104"/>
      <c r="F51" s="104"/>
      <c r="G51" s="104"/>
      <c r="H51" s="104"/>
      <c r="I51" s="104"/>
      <c r="J51" s="104"/>
      <c r="K51" s="104"/>
      <c r="L51" s="104"/>
      <c r="M51" s="105"/>
      <c r="N51" s="17">
        <v>654</v>
      </c>
    </row>
    <row r="52" spans="1:14" s="1" customFormat="1" ht="54" customHeight="1" hidden="1">
      <c r="A52" s="75"/>
      <c r="B52" s="15"/>
      <c r="C52" s="15"/>
      <c r="D52" s="104" t="s">
        <v>108</v>
      </c>
      <c r="E52" s="104"/>
      <c r="F52" s="104"/>
      <c r="G52" s="104"/>
      <c r="H52" s="104"/>
      <c r="I52" s="104"/>
      <c r="J52" s="104"/>
      <c r="K52" s="104"/>
      <c r="L52" s="104"/>
      <c r="M52" s="105"/>
      <c r="N52" s="17">
        <v>691</v>
      </c>
    </row>
    <row r="53" spans="1:14" s="1" customFormat="1" ht="30.75" customHeight="1" hidden="1">
      <c r="A53" s="75"/>
      <c r="B53" s="15"/>
      <c r="C53" s="15"/>
      <c r="D53" s="104" t="s">
        <v>107</v>
      </c>
      <c r="E53" s="104"/>
      <c r="F53" s="104"/>
      <c r="G53" s="104"/>
      <c r="H53" s="104"/>
      <c r="I53" s="104"/>
      <c r="J53" s="104"/>
      <c r="K53" s="104"/>
      <c r="L53" s="104"/>
      <c r="M53" s="105"/>
      <c r="N53" s="17">
        <v>870</v>
      </c>
    </row>
    <row r="54" spans="1:14" s="1" customFormat="1" ht="30.75" customHeight="1" hidden="1">
      <c r="A54" s="15"/>
      <c r="B54" s="15"/>
      <c r="C54" s="15"/>
      <c r="D54" s="106" t="s">
        <v>109</v>
      </c>
      <c r="E54" s="107"/>
      <c r="F54" s="107"/>
      <c r="G54" s="108"/>
      <c r="H54" s="109" t="s">
        <v>111</v>
      </c>
      <c r="I54" s="110"/>
      <c r="J54" s="110"/>
      <c r="K54" s="110"/>
      <c r="L54" s="110"/>
      <c r="M54" s="111"/>
      <c r="N54" s="17"/>
    </row>
    <row r="55" spans="1:14" s="1" customFormat="1" ht="30.75" customHeight="1" hidden="1">
      <c r="A55" s="15"/>
      <c r="B55" s="15"/>
      <c r="C55" s="15"/>
      <c r="D55" s="106" t="s">
        <v>110</v>
      </c>
      <c r="E55" s="107"/>
      <c r="F55" s="107"/>
      <c r="G55" s="108"/>
      <c r="H55" s="112"/>
      <c r="I55" s="113"/>
      <c r="J55" s="113"/>
      <c r="K55" s="113"/>
      <c r="L55" s="113"/>
      <c r="M55" s="114"/>
      <c r="N55" s="17">
        <v>365</v>
      </c>
    </row>
    <row r="56" spans="1:14" s="1" customFormat="1" ht="47.25" customHeight="1" hidden="1">
      <c r="A56" s="24"/>
      <c r="B56" s="23"/>
      <c r="C56" s="23"/>
      <c r="D56" s="104" t="s">
        <v>33</v>
      </c>
      <c r="E56" s="158"/>
      <c r="F56" s="158"/>
      <c r="G56" s="158"/>
      <c r="H56" s="158"/>
      <c r="I56" s="158"/>
      <c r="J56" s="158"/>
      <c r="K56" s="158"/>
      <c r="L56" s="158"/>
      <c r="M56" s="159"/>
      <c r="N56" s="35" t="s">
        <v>13</v>
      </c>
    </row>
    <row r="57" spans="1:14" s="1" customFormat="1" ht="49.5" customHeight="1" hidden="1">
      <c r="A57" s="24"/>
      <c r="B57" s="23"/>
      <c r="C57" s="23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105"/>
      <c r="N57" s="35" t="s">
        <v>13</v>
      </c>
    </row>
    <row r="58" spans="1:14" s="1" customFormat="1" ht="59.25" customHeight="1" hidden="1">
      <c r="A58" s="24"/>
      <c r="B58" s="23"/>
      <c r="C58" s="23"/>
      <c r="D58" s="104" t="s">
        <v>34</v>
      </c>
      <c r="E58" s="104"/>
      <c r="F58" s="104"/>
      <c r="G58" s="104"/>
      <c r="H58" s="104"/>
      <c r="I58" s="104"/>
      <c r="J58" s="104"/>
      <c r="K58" s="104"/>
      <c r="L58" s="104"/>
      <c r="M58" s="105"/>
      <c r="N58" s="35" t="s">
        <v>13</v>
      </c>
    </row>
    <row r="59" spans="1:14" s="1" customFormat="1" ht="46.5" customHeight="1" hidden="1" thickBot="1">
      <c r="A59" s="60"/>
      <c r="B59" s="61"/>
      <c r="C59" s="61"/>
      <c r="D59" s="160" t="s">
        <v>32</v>
      </c>
      <c r="E59" s="160"/>
      <c r="F59" s="160"/>
      <c r="G59" s="160"/>
      <c r="H59" s="160"/>
      <c r="I59" s="160"/>
      <c r="J59" s="160"/>
      <c r="K59" s="160"/>
      <c r="L59" s="160"/>
      <c r="M59" s="161"/>
      <c r="N59" s="35" t="s">
        <v>13</v>
      </c>
    </row>
    <row r="60" spans="1:14" s="41" customFormat="1" ht="22.5" customHeight="1" hidden="1" thickBot="1">
      <c r="A60" s="76">
        <f>SUM(A47:A59)</f>
        <v>0</v>
      </c>
      <c r="B60" s="77">
        <f>SUM(B47:B59)</f>
        <v>0</v>
      </c>
      <c r="C60" s="77">
        <f>SUM(C47:C59)</f>
        <v>0</v>
      </c>
      <c r="D60" s="153" t="s">
        <v>81</v>
      </c>
      <c r="E60" s="153"/>
      <c r="F60" s="153"/>
      <c r="G60" s="153"/>
      <c r="H60" s="153"/>
      <c r="I60" s="153"/>
      <c r="J60" s="153"/>
      <c r="K60" s="153"/>
      <c r="L60" s="153"/>
      <c r="M60" s="154"/>
      <c r="N60" s="59"/>
    </row>
    <row r="61" spans="1:14" s="41" customFormat="1" ht="20.25" customHeight="1">
      <c r="A61" s="200" t="s">
        <v>67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2"/>
      <c r="N61" s="62"/>
    </row>
    <row r="62" spans="1:14" s="41" customFormat="1" ht="41.25" customHeight="1">
      <c r="A62" s="85">
        <v>7.7</v>
      </c>
      <c r="B62" s="86">
        <v>0</v>
      </c>
      <c r="C62" s="86">
        <v>0</v>
      </c>
      <c r="D62" s="91" t="s">
        <v>134</v>
      </c>
      <c r="E62" s="91"/>
      <c r="F62" s="91"/>
      <c r="G62" s="91"/>
      <c r="H62" s="91"/>
      <c r="I62" s="91"/>
      <c r="J62" s="91"/>
      <c r="K62" s="91"/>
      <c r="L62" s="91"/>
      <c r="M62" s="92"/>
      <c r="N62" s="62"/>
    </row>
    <row r="63" spans="1:14" s="41" customFormat="1" ht="65.25" customHeight="1">
      <c r="A63" s="85">
        <v>398.8</v>
      </c>
      <c r="B63" s="86">
        <v>0</v>
      </c>
      <c r="C63" s="86">
        <v>0</v>
      </c>
      <c r="D63" s="93" t="s">
        <v>135</v>
      </c>
      <c r="E63" s="94"/>
      <c r="F63" s="94"/>
      <c r="G63" s="95"/>
      <c r="H63" s="96" t="s">
        <v>139</v>
      </c>
      <c r="I63" s="97"/>
      <c r="J63" s="97"/>
      <c r="K63" s="97"/>
      <c r="L63" s="97"/>
      <c r="M63" s="98"/>
      <c r="N63" s="62"/>
    </row>
    <row r="64" spans="1:14" s="41" customFormat="1" ht="60.75" customHeight="1">
      <c r="A64" s="85">
        <v>-398.8</v>
      </c>
      <c r="B64" s="86">
        <v>0</v>
      </c>
      <c r="C64" s="86">
        <v>0</v>
      </c>
      <c r="D64" s="93" t="s">
        <v>136</v>
      </c>
      <c r="E64" s="94"/>
      <c r="F64" s="94"/>
      <c r="G64" s="95"/>
      <c r="H64" s="99"/>
      <c r="I64" s="100"/>
      <c r="J64" s="100"/>
      <c r="K64" s="100"/>
      <c r="L64" s="100"/>
      <c r="M64" s="101"/>
      <c r="N64" s="62"/>
    </row>
    <row r="65" spans="1:14" s="41" customFormat="1" ht="39" customHeight="1">
      <c r="A65" s="85">
        <v>0.4</v>
      </c>
      <c r="B65" s="86">
        <v>0</v>
      </c>
      <c r="C65" s="86">
        <v>0</v>
      </c>
      <c r="D65" s="91" t="s">
        <v>140</v>
      </c>
      <c r="E65" s="91"/>
      <c r="F65" s="91"/>
      <c r="G65" s="91"/>
      <c r="H65" s="91"/>
      <c r="I65" s="91"/>
      <c r="J65" s="91"/>
      <c r="K65" s="91"/>
      <c r="L65" s="91"/>
      <c r="M65" s="92"/>
      <c r="N65" s="62"/>
    </row>
    <row r="66" spans="1:14" s="41" customFormat="1" ht="41.25" customHeight="1">
      <c r="A66" s="85">
        <v>66.5</v>
      </c>
      <c r="B66" s="86">
        <v>0</v>
      </c>
      <c r="C66" s="86">
        <v>0</v>
      </c>
      <c r="D66" s="91" t="s">
        <v>141</v>
      </c>
      <c r="E66" s="91"/>
      <c r="F66" s="91"/>
      <c r="G66" s="91"/>
      <c r="H66" s="91"/>
      <c r="I66" s="91"/>
      <c r="J66" s="91"/>
      <c r="K66" s="91"/>
      <c r="L66" s="91"/>
      <c r="M66" s="92"/>
      <c r="N66" s="62"/>
    </row>
    <row r="67" spans="1:14" s="41" customFormat="1" ht="51.75" customHeight="1">
      <c r="A67" s="85">
        <v>-145.5</v>
      </c>
      <c r="B67" s="86">
        <v>0</v>
      </c>
      <c r="C67" s="86">
        <v>0</v>
      </c>
      <c r="D67" s="91" t="s">
        <v>143</v>
      </c>
      <c r="E67" s="91"/>
      <c r="F67" s="91"/>
      <c r="G67" s="91"/>
      <c r="H67" s="91"/>
      <c r="I67" s="91"/>
      <c r="J67" s="91"/>
      <c r="K67" s="91"/>
      <c r="L67" s="91"/>
      <c r="M67" s="92"/>
      <c r="N67" s="62"/>
    </row>
    <row r="68" spans="1:14" s="41" customFormat="1" ht="38.25" customHeight="1">
      <c r="A68" s="85">
        <f>0-9.8-2.9</f>
        <v>-12.700000000000001</v>
      </c>
      <c r="B68" s="86">
        <v>0</v>
      </c>
      <c r="C68" s="86">
        <v>0</v>
      </c>
      <c r="D68" s="93" t="s">
        <v>138</v>
      </c>
      <c r="E68" s="94"/>
      <c r="F68" s="94"/>
      <c r="G68" s="95"/>
      <c r="H68" s="96" t="s">
        <v>142</v>
      </c>
      <c r="I68" s="97"/>
      <c r="J68" s="97"/>
      <c r="K68" s="97"/>
      <c r="L68" s="97"/>
      <c r="M68" s="98"/>
      <c r="N68" s="62"/>
    </row>
    <row r="69" spans="1:14" s="41" customFormat="1" ht="38.25" customHeight="1">
      <c r="A69" s="85">
        <f>0.2+0.4+1.3+4.2+2.2+6.7</f>
        <v>15</v>
      </c>
      <c r="B69" s="86">
        <v>0</v>
      </c>
      <c r="C69" s="86">
        <v>0</v>
      </c>
      <c r="D69" s="93" t="s">
        <v>137</v>
      </c>
      <c r="E69" s="94"/>
      <c r="F69" s="94"/>
      <c r="G69" s="95"/>
      <c r="H69" s="99"/>
      <c r="I69" s="100"/>
      <c r="J69" s="100"/>
      <c r="K69" s="100"/>
      <c r="L69" s="100"/>
      <c r="M69" s="101"/>
      <c r="N69" s="62"/>
    </row>
    <row r="70" spans="1:14" s="41" customFormat="1" ht="48" customHeight="1">
      <c r="A70" s="85">
        <f>26.8+34.2-0.1</f>
        <v>60.9</v>
      </c>
      <c r="B70" s="86">
        <v>0</v>
      </c>
      <c r="C70" s="86">
        <v>0</v>
      </c>
      <c r="D70" s="91" t="s">
        <v>144</v>
      </c>
      <c r="E70" s="91"/>
      <c r="F70" s="91"/>
      <c r="G70" s="91"/>
      <c r="H70" s="91"/>
      <c r="I70" s="91"/>
      <c r="J70" s="91"/>
      <c r="K70" s="91"/>
      <c r="L70" s="91"/>
      <c r="M70" s="92"/>
      <c r="N70" s="62"/>
    </row>
    <row r="71" spans="1:14" s="41" customFormat="1" ht="39" customHeight="1">
      <c r="A71" s="85">
        <v>7.7</v>
      </c>
      <c r="B71" s="86">
        <v>0</v>
      </c>
      <c r="C71" s="86">
        <v>0</v>
      </c>
      <c r="D71" s="156" t="s">
        <v>145</v>
      </c>
      <c r="E71" s="156"/>
      <c r="F71" s="156"/>
      <c r="G71" s="156"/>
      <c r="H71" s="156"/>
      <c r="I71" s="156"/>
      <c r="J71" s="156"/>
      <c r="K71" s="156"/>
      <c r="L71" s="156"/>
      <c r="M71" s="157"/>
      <c r="N71" s="62" t="s">
        <v>86</v>
      </c>
    </row>
    <row r="72" spans="1:14" s="41" customFormat="1" ht="39" customHeight="1" hidden="1">
      <c r="A72" s="85"/>
      <c r="B72" s="86">
        <v>0</v>
      </c>
      <c r="C72" s="86">
        <v>0</v>
      </c>
      <c r="D72" s="156" t="s">
        <v>87</v>
      </c>
      <c r="E72" s="156"/>
      <c r="F72" s="156"/>
      <c r="G72" s="156"/>
      <c r="H72" s="156"/>
      <c r="I72" s="156"/>
      <c r="J72" s="156"/>
      <c r="K72" s="156"/>
      <c r="L72" s="156"/>
      <c r="M72" s="157"/>
      <c r="N72" s="62"/>
    </row>
    <row r="73" spans="1:14" s="41" customFormat="1" ht="36" customHeight="1" hidden="1">
      <c r="A73" s="85"/>
      <c r="B73" s="86">
        <v>0</v>
      </c>
      <c r="C73" s="86">
        <v>0</v>
      </c>
      <c r="D73" s="156" t="s">
        <v>88</v>
      </c>
      <c r="E73" s="156"/>
      <c r="F73" s="156"/>
      <c r="G73" s="156"/>
      <c r="H73" s="156"/>
      <c r="I73" s="156"/>
      <c r="J73" s="156"/>
      <c r="K73" s="156"/>
      <c r="L73" s="156"/>
      <c r="M73" s="157"/>
      <c r="N73" s="62" t="s">
        <v>86</v>
      </c>
    </row>
    <row r="74" spans="1:14" s="41" customFormat="1" ht="30.75" customHeight="1" hidden="1">
      <c r="A74" s="85"/>
      <c r="B74" s="86">
        <v>0</v>
      </c>
      <c r="C74" s="86">
        <v>0</v>
      </c>
      <c r="D74" s="91" t="s">
        <v>89</v>
      </c>
      <c r="E74" s="91"/>
      <c r="F74" s="91"/>
      <c r="G74" s="91"/>
      <c r="H74" s="91"/>
      <c r="I74" s="91"/>
      <c r="J74" s="91"/>
      <c r="K74" s="91"/>
      <c r="L74" s="91"/>
      <c r="M74" s="92"/>
      <c r="N74" s="62"/>
    </row>
    <row r="75" spans="1:14" s="41" customFormat="1" ht="43.5" customHeight="1" hidden="1">
      <c r="A75" s="85"/>
      <c r="B75" s="86">
        <v>0</v>
      </c>
      <c r="C75" s="86">
        <v>0</v>
      </c>
      <c r="D75" s="91" t="s">
        <v>85</v>
      </c>
      <c r="E75" s="91"/>
      <c r="F75" s="91"/>
      <c r="G75" s="91"/>
      <c r="H75" s="91"/>
      <c r="I75" s="91"/>
      <c r="J75" s="91"/>
      <c r="K75" s="91"/>
      <c r="L75" s="91"/>
      <c r="M75" s="92"/>
      <c r="N75" s="62"/>
    </row>
    <row r="76" spans="1:14" s="41" customFormat="1" ht="35.25" customHeight="1" hidden="1">
      <c r="A76" s="85"/>
      <c r="B76" s="86">
        <v>0</v>
      </c>
      <c r="C76" s="86">
        <v>0</v>
      </c>
      <c r="D76" s="91" t="s">
        <v>90</v>
      </c>
      <c r="E76" s="91"/>
      <c r="F76" s="91"/>
      <c r="G76" s="91"/>
      <c r="H76" s="91"/>
      <c r="I76" s="91"/>
      <c r="J76" s="91"/>
      <c r="K76" s="91"/>
      <c r="L76" s="91"/>
      <c r="M76" s="92"/>
      <c r="N76" s="62"/>
    </row>
    <row r="77" spans="1:14" s="41" customFormat="1" ht="33.75" customHeight="1" hidden="1">
      <c r="A77" s="85"/>
      <c r="B77" s="86">
        <v>0</v>
      </c>
      <c r="C77" s="86">
        <v>0</v>
      </c>
      <c r="D77" s="91" t="s">
        <v>91</v>
      </c>
      <c r="E77" s="91"/>
      <c r="F77" s="91"/>
      <c r="G77" s="91"/>
      <c r="H77" s="91"/>
      <c r="I77" s="91"/>
      <c r="J77" s="91"/>
      <c r="K77" s="91"/>
      <c r="L77" s="91"/>
      <c r="M77" s="92"/>
      <c r="N77" s="62"/>
    </row>
    <row r="78" spans="1:14" s="41" customFormat="1" ht="32.25" customHeight="1" hidden="1">
      <c r="A78" s="85"/>
      <c r="B78" s="86">
        <v>0</v>
      </c>
      <c r="C78" s="86">
        <v>0</v>
      </c>
      <c r="D78" s="156" t="s">
        <v>92</v>
      </c>
      <c r="E78" s="156"/>
      <c r="F78" s="156"/>
      <c r="G78" s="156"/>
      <c r="H78" s="156"/>
      <c r="I78" s="156"/>
      <c r="J78" s="156"/>
      <c r="K78" s="156"/>
      <c r="L78" s="156"/>
      <c r="M78" s="157"/>
      <c r="N78" s="62"/>
    </row>
    <row r="79" spans="1:14" s="41" customFormat="1" ht="34.5" customHeight="1" hidden="1">
      <c r="A79" s="85"/>
      <c r="B79" s="86">
        <v>0</v>
      </c>
      <c r="C79" s="86">
        <v>0</v>
      </c>
      <c r="D79" s="91" t="s">
        <v>93</v>
      </c>
      <c r="E79" s="91"/>
      <c r="F79" s="91"/>
      <c r="G79" s="91"/>
      <c r="H79" s="91"/>
      <c r="I79" s="91"/>
      <c r="J79" s="91"/>
      <c r="K79" s="91"/>
      <c r="L79" s="91"/>
      <c r="M79" s="92"/>
      <c r="N79" s="62" t="s">
        <v>94</v>
      </c>
    </row>
    <row r="80" spans="1:14" s="41" customFormat="1" ht="42" customHeight="1" hidden="1">
      <c r="A80" s="85"/>
      <c r="B80" s="86">
        <v>0</v>
      </c>
      <c r="C80" s="86">
        <v>0</v>
      </c>
      <c r="D80" s="91" t="s">
        <v>95</v>
      </c>
      <c r="E80" s="91"/>
      <c r="F80" s="91"/>
      <c r="G80" s="91"/>
      <c r="H80" s="91"/>
      <c r="I80" s="91"/>
      <c r="J80" s="91"/>
      <c r="K80" s="91"/>
      <c r="L80" s="91"/>
      <c r="M80" s="92"/>
      <c r="N80" s="62"/>
    </row>
    <row r="81" spans="1:14" s="41" customFormat="1" ht="80.25" customHeight="1" hidden="1">
      <c r="A81" s="85"/>
      <c r="B81" s="86"/>
      <c r="C81" s="86"/>
      <c r="D81" s="91" t="s">
        <v>82</v>
      </c>
      <c r="E81" s="91"/>
      <c r="F81" s="91"/>
      <c r="G81" s="91"/>
      <c r="H81" s="91"/>
      <c r="I81" s="91"/>
      <c r="J81" s="91"/>
      <c r="K81" s="91"/>
      <c r="L81" s="91"/>
      <c r="M81" s="92"/>
      <c r="N81" s="62"/>
    </row>
    <row r="82" spans="1:14" s="41" customFormat="1" ht="33.75" customHeight="1" hidden="1">
      <c r="A82" s="85"/>
      <c r="B82" s="86"/>
      <c r="C82" s="86"/>
      <c r="D82" s="91" t="s">
        <v>68</v>
      </c>
      <c r="E82" s="91"/>
      <c r="F82" s="91"/>
      <c r="G82" s="91"/>
      <c r="H82" s="91"/>
      <c r="I82" s="91"/>
      <c r="J82" s="91"/>
      <c r="K82" s="91"/>
      <c r="L82" s="91"/>
      <c r="M82" s="92"/>
      <c r="N82" s="62"/>
    </row>
    <row r="83" spans="1:14" s="41" customFormat="1" ht="30" customHeight="1" hidden="1">
      <c r="A83" s="85"/>
      <c r="B83" s="86"/>
      <c r="C83" s="86"/>
      <c r="D83" s="91" t="s">
        <v>74</v>
      </c>
      <c r="E83" s="91"/>
      <c r="F83" s="91"/>
      <c r="G83" s="91"/>
      <c r="H83" s="91"/>
      <c r="I83" s="91"/>
      <c r="J83" s="91"/>
      <c r="K83" s="91"/>
      <c r="L83" s="91"/>
      <c r="M83" s="92"/>
      <c r="N83" s="62"/>
    </row>
    <row r="84" spans="1:14" s="41" customFormat="1" ht="45" customHeight="1" hidden="1">
      <c r="A84" s="85"/>
      <c r="B84" s="86"/>
      <c r="C84" s="86"/>
      <c r="D84" s="91" t="s">
        <v>75</v>
      </c>
      <c r="E84" s="91"/>
      <c r="F84" s="91"/>
      <c r="G84" s="91"/>
      <c r="H84" s="91"/>
      <c r="I84" s="91"/>
      <c r="J84" s="91"/>
      <c r="K84" s="91"/>
      <c r="L84" s="91"/>
      <c r="M84" s="92"/>
      <c r="N84" s="62"/>
    </row>
    <row r="85" spans="1:14" s="41" customFormat="1" ht="33.75" customHeight="1" hidden="1">
      <c r="A85" s="85"/>
      <c r="B85" s="86"/>
      <c r="C85" s="86"/>
      <c r="D85" s="91" t="s">
        <v>76</v>
      </c>
      <c r="E85" s="91"/>
      <c r="F85" s="91"/>
      <c r="G85" s="91"/>
      <c r="H85" s="91"/>
      <c r="I85" s="91"/>
      <c r="J85" s="91"/>
      <c r="K85" s="91"/>
      <c r="L85" s="91"/>
      <c r="M85" s="92"/>
      <c r="N85" s="62"/>
    </row>
    <row r="86" spans="1:14" s="41" customFormat="1" ht="40.5" customHeight="1" hidden="1">
      <c r="A86" s="85"/>
      <c r="B86" s="86"/>
      <c r="C86" s="86"/>
      <c r="D86" s="91" t="s">
        <v>69</v>
      </c>
      <c r="E86" s="91"/>
      <c r="F86" s="91"/>
      <c r="G86" s="91"/>
      <c r="H86" s="91"/>
      <c r="I86" s="91"/>
      <c r="J86" s="91"/>
      <c r="K86" s="91"/>
      <c r="L86" s="91"/>
      <c r="M86" s="92"/>
      <c r="N86" s="62"/>
    </row>
    <row r="87" spans="1:14" s="41" customFormat="1" ht="35.25" customHeight="1" hidden="1">
      <c r="A87" s="85"/>
      <c r="B87" s="86"/>
      <c r="C87" s="86"/>
      <c r="D87" s="91" t="s">
        <v>77</v>
      </c>
      <c r="E87" s="91"/>
      <c r="F87" s="91"/>
      <c r="G87" s="91"/>
      <c r="H87" s="91"/>
      <c r="I87" s="91"/>
      <c r="J87" s="91"/>
      <c r="K87" s="91"/>
      <c r="L87" s="91"/>
      <c r="M87" s="92"/>
      <c r="N87" s="62"/>
    </row>
    <row r="88" spans="1:14" s="41" customFormat="1" ht="30" customHeight="1" hidden="1">
      <c r="A88" s="85"/>
      <c r="B88" s="86"/>
      <c r="C88" s="86"/>
      <c r="D88" s="91" t="s">
        <v>64</v>
      </c>
      <c r="E88" s="91"/>
      <c r="F88" s="91"/>
      <c r="G88" s="91"/>
      <c r="H88" s="91"/>
      <c r="I88" s="91"/>
      <c r="J88" s="91"/>
      <c r="K88" s="91"/>
      <c r="L88" s="91"/>
      <c r="M88" s="92"/>
      <c r="N88" s="62"/>
    </row>
    <row r="89" spans="1:14" s="41" customFormat="1" ht="78.75" customHeight="1" hidden="1">
      <c r="A89" s="85"/>
      <c r="B89" s="86"/>
      <c r="C89" s="86"/>
      <c r="D89" s="91" t="s">
        <v>44</v>
      </c>
      <c r="E89" s="91"/>
      <c r="F89" s="91"/>
      <c r="G89" s="91"/>
      <c r="H89" s="91"/>
      <c r="I89" s="91"/>
      <c r="J89" s="91"/>
      <c r="K89" s="91"/>
      <c r="L89" s="91"/>
      <c r="M89" s="92"/>
      <c r="N89" s="62" t="s">
        <v>45</v>
      </c>
    </row>
    <row r="90" spans="1:14" s="41" customFormat="1" ht="78.75" customHeight="1" hidden="1">
      <c r="A90" s="85"/>
      <c r="B90" s="86"/>
      <c r="C90" s="86"/>
      <c r="D90" s="91" t="s">
        <v>46</v>
      </c>
      <c r="E90" s="91"/>
      <c r="F90" s="91"/>
      <c r="G90" s="91"/>
      <c r="H90" s="91"/>
      <c r="I90" s="91"/>
      <c r="J90" s="91"/>
      <c r="K90" s="91"/>
      <c r="L90" s="91"/>
      <c r="M90" s="92"/>
      <c r="N90" s="62"/>
    </row>
    <row r="91" spans="1:14" s="41" customFormat="1" ht="78.75" customHeight="1" hidden="1">
      <c r="A91" s="85"/>
      <c r="B91" s="86"/>
      <c r="C91" s="86"/>
      <c r="D91" s="91" t="s">
        <v>47</v>
      </c>
      <c r="E91" s="91"/>
      <c r="F91" s="91"/>
      <c r="G91" s="91"/>
      <c r="H91" s="91"/>
      <c r="I91" s="91"/>
      <c r="J91" s="91"/>
      <c r="K91" s="91"/>
      <c r="L91" s="91"/>
      <c r="M91" s="92"/>
      <c r="N91" s="62"/>
    </row>
    <row r="92" spans="1:14" s="41" customFormat="1" ht="78.75" customHeight="1" hidden="1">
      <c r="A92" s="85"/>
      <c r="B92" s="86"/>
      <c r="C92" s="86"/>
      <c r="D92" s="91" t="s">
        <v>48</v>
      </c>
      <c r="E92" s="91"/>
      <c r="F92" s="91"/>
      <c r="G92" s="91"/>
      <c r="H92" s="91"/>
      <c r="I92" s="91"/>
      <c r="J92" s="91"/>
      <c r="K92" s="91"/>
      <c r="L92" s="91"/>
      <c r="M92" s="92"/>
      <c r="N92" s="62"/>
    </row>
    <row r="93" spans="1:14" s="41" customFormat="1" ht="78.75" customHeight="1" hidden="1">
      <c r="A93" s="85"/>
      <c r="B93" s="86"/>
      <c r="C93" s="86"/>
      <c r="D93" s="91" t="s">
        <v>49</v>
      </c>
      <c r="E93" s="91"/>
      <c r="F93" s="91"/>
      <c r="G93" s="91"/>
      <c r="H93" s="91"/>
      <c r="I93" s="91"/>
      <c r="J93" s="91"/>
      <c r="K93" s="91"/>
      <c r="L93" s="91"/>
      <c r="M93" s="92"/>
      <c r="N93" s="62"/>
    </row>
    <row r="94" spans="1:14" s="41" customFormat="1" ht="78.75" customHeight="1" hidden="1">
      <c r="A94" s="85"/>
      <c r="B94" s="86"/>
      <c r="C94" s="86"/>
      <c r="D94" s="91" t="s">
        <v>50</v>
      </c>
      <c r="E94" s="91"/>
      <c r="F94" s="91"/>
      <c r="G94" s="91"/>
      <c r="H94" s="91"/>
      <c r="I94" s="91"/>
      <c r="J94" s="91"/>
      <c r="K94" s="91"/>
      <c r="L94" s="91"/>
      <c r="M94" s="92"/>
      <c r="N94" s="62"/>
    </row>
    <row r="95" spans="1:14" s="41" customFormat="1" ht="78.75" customHeight="1" hidden="1">
      <c r="A95" s="85"/>
      <c r="B95" s="86"/>
      <c r="C95" s="86"/>
      <c r="D95" s="91" t="s">
        <v>51</v>
      </c>
      <c r="E95" s="91"/>
      <c r="F95" s="91"/>
      <c r="G95" s="91"/>
      <c r="H95" s="91"/>
      <c r="I95" s="91"/>
      <c r="J95" s="91"/>
      <c r="K95" s="91"/>
      <c r="L95" s="91"/>
      <c r="M95" s="92"/>
      <c r="N95" s="62"/>
    </row>
    <row r="96" spans="1:14" s="41" customFormat="1" ht="78.75" customHeight="1" hidden="1">
      <c r="A96" s="85"/>
      <c r="B96" s="86"/>
      <c r="C96" s="86"/>
      <c r="D96" s="91" t="s">
        <v>52</v>
      </c>
      <c r="E96" s="91"/>
      <c r="F96" s="91"/>
      <c r="G96" s="91"/>
      <c r="H96" s="91"/>
      <c r="I96" s="91"/>
      <c r="J96" s="91"/>
      <c r="K96" s="91"/>
      <c r="L96" s="91"/>
      <c r="M96" s="92"/>
      <c r="N96" s="62"/>
    </row>
    <row r="97" spans="1:14" s="41" customFormat="1" ht="78.75" customHeight="1" hidden="1">
      <c r="A97" s="85"/>
      <c r="B97" s="86"/>
      <c r="C97" s="86"/>
      <c r="D97" s="91" t="s">
        <v>53</v>
      </c>
      <c r="E97" s="91"/>
      <c r="F97" s="91"/>
      <c r="G97" s="91"/>
      <c r="H97" s="91"/>
      <c r="I97" s="91"/>
      <c r="J97" s="91"/>
      <c r="K97" s="91"/>
      <c r="L97" s="91"/>
      <c r="M97" s="92"/>
      <c r="N97" s="62"/>
    </row>
    <row r="98" spans="1:14" s="41" customFormat="1" ht="78.75" customHeight="1" hidden="1">
      <c r="A98" s="85"/>
      <c r="B98" s="86"/>
      <c r="C98" s="86"/>
      <c r="D98" s="91" t="s">
        <v>55</v>
      </c>
      <c r="E98" s="91"/>
      <c r="F98" s="91"/>
      <c r="G98" s="91"/>
      <c r="H98" s="91"/>
      <c r="I98" s="91"/>
      <c r="J98" s="91"/>
      <c r="K98" s="91"/>
      <c r="L98" s="91"/>
      <c r="M98" s="92"/>
      <c r="N98" s="62" t="s">
        <v>54</v>
      </c>
    </row>
    <row r="99" spans="1:14" s="41" customFormat="1" ht="78.75" customHeight="1" hidden="1">
      <c r="A99" s="85"/>
      <c r="B99" s="86"/>
      <c r="C99" s="86"/>
      <c r="D99" s="91" t="s">
        <v>56</v>
      </c>
      <c r="E99" s="91"/>
      <c r="F99" s="91"/>
      <c r="G99" s="91"/>
      <c r="H99" s="91"/>
      <c r="I99" s="91"/>
      <c r="J99" s="91"/>
      <c r="K99" s="91"/>
      <c r="L99" s="91"/>
      <c r="M99" s="92"/>
      <c r="N99" s="62"/>
    </row>
    <row r="100" spans="1:14" s="41" customFormat="1" ht="78.75" customHeight="1" hidden="1">
      <c r="A100" s="85"/>
      <c r="B100" s="86"/>
      <c r="C100" s="86"/>
      <c r="D100" s="91" t="s">
        <v>57</v>
      </c>
      <c r="E100" s="91"/>
      <c r="F100" s="91"/>
      <c r="G100" s="91"/>
      <c r="H100" s="91"/>
      <c r="I100" s="91"/>
      <c r="J100" s="91"/>
      <c r="K100" s="91"/>
      <c r="L100" s="91"/>
      <c r="M100" s="92"/>
      <c r="N100" s="62"/>
    </row>
    <row r="101" spans="1:14" s="41" customFormat="1" ht="78.75" customHeight="1" hidden="1">
      <c r="A101" s="85"/>
      <c r="B101" s="86"/>
      <c r="C101" s="86"/>
      <c r="D101" s="91" t="s">
        <v>58</v>
      </c>
      <c r="E101" s="91"/>
      <c r="F101" s="91"/>
      <c r="G101" s="91"/>
      <c r="H101" s="91"/>
      <c r="I101" s="91"/>
      <c r="J101" s="91"/>
      <c r="K101" s="91"/>
      <c r="L101" s="91"/>
      <c r="M101" s="92"/>
      <c r="N101" s="62"/>
    </row>
    <row r="102" spans="1:14" s="41" customFormat="1" ht="78.75" customHeight="1" hidden="1">
      <c r="A102" s="85"/>
      <c r="B102" s="86"/>
      <c r="C102" s="86"/>
      <c r="D102" s="91" t="s">
        <v>59</v>
      </c>
      <c r="E102" s="91"/>
      <c r="F102" s="91"/>
      <c r="G102" s="91"/>
      <c r="H102" s="91"/>
      <c r="I102" s="91"/>
      <c r="J102" s="91"/>
      <c r="K102" s="91"/>
      <c r="L102" s="91"/>
      <c r="M102" s="92"/>
      <c r="N102" s="62"/>
    </row>
    <row r="103" spans="1:14" s="41" customFormat="1" ht="78.75" customHeight="1" hidden="1">
      <c r="A103" s="85"/>
      <c r="B103" s="86"/>
      <c r="C103" s="86"/>
      <c r="D103" s="91" t="s">
        <v>61</v>
      </c>
      <c r="E103" s="91"/>
      <c r="F103" s="91"/>
      <c r="G103" s="91"/>
      <c r="H103" s="91"/>
      <c r="I103" s="91"/>
      <c r="J103" s="91"/>
      <c r="K103" s="91"/>
      <c r="L103" s="91"/>
      <c r="M103" s="92"/>
      <c r="N103" s="62"/>
    </row>
    <row r="104" spans="1:14" s="41" customFormat="1" ht="78.75" customHeight="1" hidden="1">
      <c r="A104" s="85"/>
      <c r="B104" s="86"/>
      <c r="C104" s="86"/>
      <c r="D104" s="91" t="s">
        <v>60</v>
      </c>
      <c r="E104" s="91"/>
      <c r="F104" s="91"/>
      <c r="G104" s="91"/>
      <c r="H104" s="91"/>
      <c r="I104" s="91"/>
      <c r="J104" s="91"/>
      <c r="K104" s="91"/>
      <c r="L104" s="91"/>
      <c r="M104" s="92"/>
      <c r="N104" s="62"/>
    </row>
    <row r="105" spans="1:14" s="41" customFormat="1" ht="78.75" customHeight="1" hidden="1">
      <c r="A105" s="85"/>
      <c r="B105" s="86"/>
      <c r="C105" s="86"/>
      <c r="D105" s="91" t="s">
        <v>62</v>
      </c>
      <c r="E105" s="91"/>
      <c r="F105" s="91"/>
      <c r="G105" s="91"/>
      <c r="H105" s="91"/>
      <c r="I105" s="91"/>
      <c r="J105" s="91"/>
      <c r="K105" s="91"/>
      <c r="L105" s="91"/>
      <c r="M105" s="92"/>
      <c r="N105" s="62"/>
    </row>
    <row r="106" spans="1:14" s="41" customFormat="1" ht="78.75" customHeight="1" hidden="1">
      <c r="A106" s="85"/>
      <c r="B106" s="86"/>
      <c r="C106" s="86"/>
      <c r="D106" s="91" t="s">
        <v>63</v>
      </c>
      <c r="E106" s="91"/>
      <c r="F106" s="91"/>
      <c r="G106" s="91"/>
      <c r="H106" s="91"/>
      <c r="I106" s="91"/>
      <c r="J106" s="91"/>
      <c r="K106" s="91"/>
      <c r="L106" s="91"/>
      <c r="M106" s="92"/>
      <c r="N106" s="62"/>
    </row>
    <row r="107" spans="1:14" s="41" customFormat="1" ht="32.25" customHeight="1" hidden="1">
      <c r="A107" s="85"/>
      <c r="B107" s="86"/>
      <c r="C107" s="86"/>
      <c r="D107" s="91" t="s">
        <v>65</v>
      </c>
      <c r="E107" s="91"/>
      <c r="F107" s="91"/>
      <c r="G107" s="91"/>
      <c r="H107" s="91"/>
      <c r="I107" s="91"/>
      <c r="J107" s="91"/>
      <c r="K107" s="91"/>
      <c r="L107" s="91"/>
      <c r="M107" s="92"/>
      <c r="N107" s="62"/>
    </row>
    <row r="108" spans="1:14" s="41" customFormat="1" ht="28.5" customHeight="1" hidden="1">
      <c r="A108" s="85"/>
      <c r="B108" s="86"/>
      <c r="C108" s="86"/>
      <c r="D108" s="126" t="s">
        <v>37</v>
      </c>
      <c r="E108" s="126"/>
      <c r="F108" s="126"/>
      <c r="G108" s="126"/>
      <c r="H108" s="126"/>
      <c r="I108" s="126"/>
      <c r="J108" s="127" t="s">
        <v>121</v>
      </c>
      <c r="K108" s="127"/>
      <c r="L108" s="127"/>
      <c r="M108" s="128"/>
      <c r="N108" s="62" t="s">
        <v>35</v>
      </c>
    </row>
    <row r="109" spans="1:14" s="41" customFormat="1" ht="28.5" customHeight="1" hidden="1">
      <c r="A109" s="85"/>
      <c r="B109" s="86"/>
      <c r="C109" s="86"/>
      <c r="D109" s="126" t="s">
        <v>43</v>
      </c>
      <c r="E109" s="126"/>
      <c r="F109" s="126"/>
      <c r="G109" s="126"/>
      <c r="H109" s="126"/>
      <c r="I109" s="126"/>
      <c r="J109" s="127"/>
      <c r="K109" s="127"/>
      <c r="L109" s="127"/>
      <c r="M109" s="128"/>
      <c r="N109" s="62" t="s">
        <v>35</v>
      </c>
    </row>
    <row r="110" spans="1:14" s="41" customFormat="1" ht="28.5" customHeight="1" hidden="1">
      <c r="A110" s="85"/>
      <c r="B110" s="86"/>
      <c r="C110" s="86"/>
      <c r="D110" s="126" t="s">
        <v>38</v>
      </c>
      <c r="E110" s="126"/>
      <c r="F110" s="126"/>
      <c r="G110" s="126"/>
      <c r="H110" s="126"/>
      <c r="I110" s="126"/>
      <c r="J110" s="127"/>
      <c r="K110" s="127"/>
      <c r="L110" s="127"/>
      <c r="M110" s="128"/>
      <c r="N110" s="62" t="s">
        <v>35</v>
      </c>
    </row>
    <row r="111" spans="1:14" s="41" customFormat="1" ht="28.5" customHeight="1" hidden="1">
      <c r="A111" s="85"/>
      <c r="B111" s="86"/>
      <c r="C111" s="86"/>
      <c r="D111" s="126" t="s">
        <v>42</v>
      </c>
      <c r="E111" s="126"/>
      <c r="F111" s="126"/>
      <c r="G111" s="126"/>
      <c r="H111" s="126"/>
      <c r="I111" s="126"/>
      <c r="J111" s="127"/>
      <c r="K111" s="127"/>
      <c r="L111" s="127"/>
      <c r="M111" s="128"/>
      <c r="N111" s="62" t="s">
        <v>35</v>
      </c>
    </row>
    <row r="112" spans="1:14" s="41" customFormat="1" ht="28.5" customHeight="1" hidden="1">
      <c r="A112" s="85"/>
      <c r="B112" s="86"/>
      <c r="C112" s="86"/>
      <c r="D112" s="126" t="s">
        <v>39</v>
      </c>
      <c r="E112" s="126"/>
      <c r="F112" s="126"/>
      <c r="G112" s="126"/>
      <c r="H112" s="126"/>
      <c r="I112" s="126"/>
      <c r="J112" s="127" t="s">
        <v>122</v>
      </c>
      <c r="K112" s="127"/>
      <c r="L112" s="127"/>
      <c r="M112" s="128"/>
      <c r="N112" s="62" t="s">
        <v>36</v>
      </c>
    </row>
    <row r="113" spans="1:14" s="41" customFormat="1" ht="28.5" customHeight="1" hidden="1">
      <c r="A113" s="85"/>
      <c r="B113" s="86"/>
      <c r="C113" s="86"/>
      <c r="D113" s="126" t="s">
        <v>41</v>
      </c>
      <c r="E113" s="126"/>
      <c r="F113" s="126"/>
      <c r="G113" s="126"/>
      <c r="H113" s="126"/>
      <c r="I113" s="126"/>
      <c r="J113" s="127"/>
      <c r="K113" s="127"/>
      <c r="L113" s="127"/>
      <c r="M113" s="128"/>
      <c r="N113" s="62" t="s">
        <v>36</v>
      </c>
    </row>
    <row r="114" spans="1:14" s="41" customFormat="1" ht="28.5" customHeight="1" hidden="1">
      <c r="A114" s="85"/>
      <c r="B114" s="86"/>
      <c r="C114" s="86"/>
      <c r="D114" s="126" t="s">
        <v>40</v>
      </c>
      <c r="E114" s="126"/>
      <c r="F114" s="126"/>
      <c r="G114" s="126"/>
      <c r="H114" s="126"/>
      <c r="I114" s="126"/>
      <c r="J114" s="127"/>
      <c r="K114" s="127"/>
      <c r="L114" s="127"/>
      <c r="M114" s="128"/>
      <c r="N114" s="62" t="s">
        <v>36</v>
      </c>
    </row>
    <row r="115" spans="1:14" s="41" customFormat="1" ht="28.5" customHeight="1" hidden="1">
      <c r="A115" s="85"/>
      <c r="B115" s="86"/>
      <c r="C115" s="86"/>
      <c r="D115" s="126" t="s">
        <v>42</v>
      </c>
      <c r="E115" s="126"/>
      <c r="F115" s="126"/>
      <c r="G115" s="126"/>
      <c r="H115" s="126"/>
      <c r="I115" s="126"/>
      <c r="J115" s="127"/>
      <c r="K115" s="127"/>
      <c r="L115" s="127"/>
      <c r="M115" s="128"/>
      <c r="N115" s="62" t="s">
        <v>36</v>
      </c>
    </row>
    <row r="116" spans="1:14" s="41" customFormat="1" ht="33.75" customHeight="1" hidden="1">
      <c r="A116" s="85"/>
      <c r="B116" s="86"/>
      <c r="C116" s="86"/>
      <c r="D116" s="91" t="s">
        <v>27</v>
      </c>
      <c r="E116" s="91"/>
      <c r="F116" s="91"/>
      <c r="G116" s="91"/>
      <c r="H116" s="91"/>
      <c r="I116" s="91"/>
      <c r="J116" s="91"/>
      <c r="K116" s="91"/>
      <c r="L116" s="91"/>
      <c r="M116" s="92"/>
      <c r="N116" s="62"/>
    </row>
    <row r="117" spans="1:14" s="41" customFormat="1" ht="33.75" customHeight="1" hidden="1">
      <c r="A117" s="85"/>
      <c r="B117" s="86"/>
      <c r="C117" s="86"/>
      <c r="D117" s="91" t="s">
        <v>28</v>
      </c>
      <c r="E117" s="132"/>
      <c r="F117" s="132"/>
      <c r="G117" s="132"/>
      <c r="H117" s="132"/>
      <c r="I117" s="132"/>
      <c r="J117" s="132"/>
      <c r="K117" s="132"/>
      <c r="L117" s="132"/>
      <c r="M117" s="133"/>
      <c r="N117" s="62"/>
    </row>
    <row r="118" spans="1:14" s="41" customFormat="1" ht="33.75" customHeight="1" hidden="1">
      <c r="A118" s="85"/>
      <c r="B118" s="86"/>
      <c r="C118" s="86"/>
      <c r="D118" s="91" t="s">
        <v>29</v>
      </c>
      <c r="E118" s="132"/>
      <c r="F118" s="132"/>
      <c r="G118" s="132"/>
      <c r="H118" s="132"/>
      <c r="I118" s="132"/>
      <c r="J118" s="132"/>
      <c r="K118" s="132"/>
      <c r="L118" s="132"/>
      <c r="M118" s="133"/>
      <c r="N118" s="62"/>
    </row>
    <row r="119" spans="1:14" s="41" customFormat="1" ht="33.75" customHeight="1" hidden="1">
      <c r="A119" s="85"/>
      <c r="B119" s="86"/>
      <c r="C119" s="86"/>
      <c r="D119" s="91" t="s">
        <v>30</v>
      </c>
      <c r="E119" s="132"/>
      <c r="F119" s="132"/>
      <c r="G119" s="132"/>
      <c r="H119" s="132"/>
      <c r="I119" s="132"/>
      <c r="J119" s="132"/>
      <c r="K119" s="132"/>
      <c r="L119" s="132"/>
      <c r="M119" s="133"/>
      <c r="N119" s="62"/>
    </row>
    <row r="120" spans="1:14" s="41" customFormat="1" ht="32.25" customHeight="1" hidden="1">
      <c r="A120" s="85"/>
      <c r="B120" s="86"/>
      <c r="C120" s="86"/>
      <c r="D120" s="91" t="s">
        <v>31</v>
      </c>
      <c r="E120" s="132"/>
      <c r="F120" s="132"/>
      <c r="G120" s="132"/>
      <c r="H120" s="132"/>
      <c r="I120" s="132"/>
      <c r="J120" s="132"/>
      <c r="K120" s="132"/>
      <c r="L120" s="132"/>
      <c r="M120" s="133"/>
      <c r="N120" s="62"/>
    </row>
    <row r="121" spans="1:14" s="41" customFormat="1" ht="18.75" customHeight="1" thickBot="1">
      <c r="A121" s="87">
        <f>SUM(A62:A120)</f>
        <v>-9.769962616701378E-15</v>
      </c>
      <c r="B121" s="87">
        <f>SUM(B62:B120)</f>
        <v>0</v>
      </c>
      <c r="C121" s="87">
        <f>SUM(C62:C120)</f>
        <v>0</v>
      </c>
      <c r="D121" s="167" t="s">
        <v>4</v>
      </c>
      <c r="E121" s="167"/>
      <c r="F121" s="167"/>
      <c r="G121" s="167"/>
      <c r="H121" s="167"/>
      <c r="I121" s="167"/>
      <c r="J121" s="167"/>
      <c r="K121" s="167"/>
      <c r="L121" s="167"/>
      <c r="M121" s="168"/>
      <c r="N121" s="59"/>
    </row>
    <row r="122" spans="1:14" s="41" customFormat="1" ht="39" customHeight="1" hidden="1">
      <c r="A122" s="88"/>
      <c r="B122" s="88"/>
      <c r="C122" s="88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62"/>
    </row>
    <row r="123" spans="1:14" s="41" customFormat="1" ht="27.75" customHeight="1" hidden="1" thickBot="1">
      <c r="A123" s="21">
        <f>SUM(A122:A122)</f>
        <v>0</v>
      </c>
      <c r="B123" s="21"/>
      <c r="C123" s="21"/>
      <c r="D123" s="122" t="s">
        <v>5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59"/>
    </row>
    <row r="124" spans="1:14" s="42" customFormat="1" ht="22.5" customHeight="1" thickBot="1">
      <c r="A124" s="53">
        <f>A121+A60+A45</f>
        <v>293.6</v>
      </c>
      <c r="B124" s="54">
        <f>B121+B60+B45</f>
        <v>0</v>
      </c>
      <c r="C124" s="54">
        <f>C121+C60+C45</f>
        <v>0</v>
      </c>
      <c r="D124" s="123" t="s">
        <v>6</v>
      </c>
      <c r="E124" s="123"/>
      <c r="F124" s="123"/>
      <c r="G124" s="123"/>
      <c r="H124" s="123"/>
      <c r="I124" s="123"/>
      <c r="J124" s="123"/>
      <c r="K124" s="123"/>
      <c r="L124" s="123"/>
      <c r="M124" s="124"/>
      <c r="N124" s="59"/>
    </row>
    <row r="125" spans="1:14" s="2" customFormat="1" ht="9" customHeight="1">
      <c r="A125" s="9"/>
      <c r="B125" s="9"/>
      <c r="C125" s="9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35"/>
    </row>
    <row r="126" spans="1:14" s="63" customFormat="1" ht="18" customHeight="1">
      <c r="A126" s="125" t="s">
        <v>130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62"/>
    </row>
    <row r="127" spans="1:14" s="41" customFormat="1" ht="15" customHeight="1">
      <c r="A127" s="55" t="s">
        <v>1</v>
      </c>
      <c r="B127" s="55"/>
      <c r="C127" s="55"/>
      <c r="D127" s="56"/>
      <c r="E127" s="56"/>
      <c r="F127" s="56"/>
      <c r="G127" s="56"/>
      <c r="H127" s="56"/>
      <c r="I127" s="56"/>
      <c r="J127" s="56"/>
      <c r="K127" s="78" t="s">
        <v>83</v>
      </c>
      <c r="L127" s="78" t="s">
        <v>84</v>
      </c>
      <c r="M127" s="78" t="s">
        <v>99</v>
      </c>
      <c r="N127" s="62"/>
    </row>
    <row r="128" spans="1:14" s="65" customFormat="1" ht="12.75" customHeight="1">
      <c r="A128" s="129" t="s">
        <v>23</v>
      </c>
      <c r="B128" s="130"/>
      <c r="C128" s="130"/>
      <c r="D128" s="131" t="s">
        <v>25</v>
      </c>
      <c r="E128" s="130"/>
      <c r="F128" s="130"/>
      <c r="G128" s="130"/>
      <c r="H128" s="130"/>
      <c r="I128" s="130"/>
      <c r="J128" s="130"/>
      <c r="K128" s="131" t="s">
        <v>24</v>
      </c>
      <c r="L128" s="131" t="s">
        <v>24</v>
      </c>
      <c r="M128" s="131" t="s">
        <v>24</v>
      </c>
      <c r="N128" s="64"/>
    </row>
    <row r="129" spans="1:14" s="65" customFormat="1" ht="16.5" customHeight="1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1"/>
      <c r="L129" s="131"/>
      <c r="M129" s="131"/>
      <c r="N129" s="64"/>
    </row>
    <row r="130" spans="1:14" s="67" customFormat="1" ht="29.25" customHeight="1">
      <c r="A130" s="188" t="s">
        <v>14</v>
      </c>
      <c r="B130" s="189"/>
      <c r="C130" s="189"/>
      <c r="D130" s="140" t="s">
        <v>15</v>
      </c>
      <c r="E130" s="137"/>
      <c r="F130" s="137"/>
      <c r="G130" s="137"/>
      <c r="H130" s="137"/>
      <c r="I130" s="137"/>
      <c r="J130" s="137"/>
      <c r="K130" s="79">
        <f>K132+K135</f>
        <v>293.6</v>
      </c>
      <c r="L130" s="79">
        <f>L132+L135</f>
        <v>0</v>
      </c>
      <c r="M130" s="79">
        <f>M132+M135</f>
        <v>0</v>
      </c>
      <c r="N130" s="66"/>
    </row>
    <row r="131" spans="1:14" s="69" customFormat="1" ht="15.75" hidden="1">
      <c r="A131" s="136"/>
      <c r="B131" s="136"/>
      <c r="C131" s="136"/>
      <c r="D131" s="137"/>
      <c r="E131" s="137"/>
      <c r="F131" s="136" t="s">
        <v>16</v>
      </c>
      <c r="G131" s="137"/>
      <c r="H131" s="137"/>
      <c r="I131" s="137"/>
      <c r="J131" s="137"/>
      <c r="K131" s="137"/>
      <c r="L131" s="137"/>
      <c r="M131" s="80"/>
      <c r="N131" s="68"/>
    </row>
    <row r="132" spans="1:14" s="71" customFormat="1" ht="35.25" customHeight="1" hidden="1">
      <c r="A132" s="138" t="s">
        <v>17</v>
      </c>
      <c r="B132" s="138"/>
      <c r="C132" s="138"/>
      <c r="D132" s="139"/>
      <c r="E132" s="139"/>
      <c r="F132" s="140" t="s">
        <v>18</v>
      </c>
      <c r="G132" s="139"/>
      <c r="H132" s="139"/>
      <c r="I132" s="139"/>
      <c r="J132" s="139"/>
      <c r="K132" s="139"/>
      <c r="L132" s="139"/>
      <c r="M132" s="81">
        <f>M133+M134</f>
        <v>0</v>
      </c>
      <c r="N132" s="70"/>
    </row>
    <row r="133" spans="1:14" s="73" customFormat="1" ht="32.25" customHeight="1" hidden="1">
      <c r="A133" s="141" t="s">
        <v>19</v>
      </c>
      <c r="B133" s="141"/>
      <c r="C133" s="141"/>
      <c r="D133" s="142"/>
      <c r="E133" s="142"/>
      <c r="F133" s="143" t="s">
        <v>20</v>
      </c>
      <c r="G133" s="137"/>
      <c r="H133" s="137"/>
      <c r="I133" s="137"/>
      <c r="J133" s="137"/>
      <c r="K133" s="137"/>
      <c r="L133" s="137"/>
      <c r="M133" s="82">
        <v>0</v>
      </c>
      <c r="N133" s="72"/>
    </row>
    <row r="134" spans="1:14" s="73" customFormat="1" ht="51" customHeight="1" hidden="1">
      <c r="A134" s="141" t="s">
        <v>21</v>
      </c>
      <c r="B134" s="141"/>
      <c r="C134" s="141"/>
      <c r="D134" s="142"/>
      <c r="E134" s="142"/>
      <c r="F134" s="143" t="s">
        <v>22</v>
      </c>
      <c r="G134" s="137"/>
      <c r="H134" s="137"/>
      <c r="I134" s="137"/>
      <c r="J134" s="137"/>
      <c r="K134" s="137"/>
      <c r="L134" s="137"/>
      <c r="M134" s="82"/>
      <c r="N134" s="72"/>
    </row>
    <row r="135" spans="1:14" s="71" customFormat="1" ht="33" customHeight="1">
      <c r="A135" s="150" t="s">
        <v>12</v>
      </c>
      <c r="B135" s="144"/>
      <c r="C135" s="144"/>
      <c r="D135" s="151" t="s">
        <v>7</v>
      </c>
      <c r="E135" s="137"/>
      <c r="F135" s="137"/>
      <c r="G135" s="137"/>
      <c r="H135" s="137"/>
      <c r="I135" s="137"/>
      <c r="J135" s="137"/>
      <c r="K135" s="81">
        <f>K136+K137</f>
        <v>293.6</v>
      </c>
      <c r="L135" s="81">
        <f>L136+L137</f>
        <v>0</v>
      </c>
      <c r="M135" s="81">
        <f>M136+M137</f>
        <v>0</v>
      </c>
      <c r="N135" s="70"/>
    </row>
    <row r="136" spans="1:14" s="73" customFormat="1" ht="32.25" customHeight="1">
      <c r="A136" s="141" t="s">
        <v>8</v>
      </c>
      <c r="B136" s="144"/>
      <c r="C136" s="144"/>
      <c r="D136" s="152" t="s">
        <v>9</v>
      </c>
      <c r="E136" s="137"/>
      <c r="F136" s="137"/>
      <c r="G136" s="137"/>
      <c r="H136" s="137"/>
      <c r="I136" s="137"/>
      <c r="J136" s="137"/>
      <c r="K136" s="83">
        <f>0-A28</f>
        <v>0</v>
      </c>
      <c r="L136" s="83">
        <f>0-B28</f>
        <v>0</v>
      </c>
      <c r="M136" s="83">
        <f>0-C28</f>
        <v>0</v>
      </c>
      <c r="N136" s="72"/>
    </row>
    <row r="137" spans="1:14" s="73" customFormat="1" ht="33" customHeight="1">
      <c r="A137" s="141" t="s">
        <v>10</v>
      </c>
      <c r="B137" s="144"/>
      <c r="C137" s="144"/>
      <c r="D137" s="143" t="s">
        <v>11</v>
      </c>
      <c r="E137" s="137"/>
      <c r="F137" s="137"/>
      <c r="G137" s="137"/>
      <c r="H137" s="137"/>
      <c r="I137" s="137"/>
      <c r="J137" s="137"/>
      <c r="K137" s="84">
        <f>A124</f>
        <v>293.6</v>
      </c>
      <c r="L137" s="84">
        <f>B124</f>
        <v>0</v>
      </c>
      <c r="M137" s="84">
        <f>C124</f>
        <v>0</v>
      </c>
      <c r="N137" s="72"/>
    </row>
    <row r="138" spans="1:14" s="12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35"/>
    </row>
    <row r="139" spans="1:14" s="12" customFormat="1" ht="34.5" customHeight="1">
      <c r="A139" s="134" t="s">
        <v>128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35"/>
    </row>
    <row r="140" spans="1:14" ht="15.7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35"/>
    </row>
    <row r="141" spans="1:14" ht="15.7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35"/>
    </row>
    <row r="142" spans="1:14" ht="15.75">
      <c r="A142" s="145" t="s">
        <v>126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35"/>
    </row>
    <row r="143" spans="1:14" ht="27.75" customHeight="1">
      <c r="A143" s="146" t="s">
        <v>127</v>
      </c>
      <c r="B143" s="146"/>
      <c r="C143" s="146"/>
      <c r="D143" s="146"/>
      <c r="E143" s="146"/>
      <c r="F143" s="74"/>
      <c r="G143" s="74"/>
      <c r="H143" s="74"/>
      <c r="I143" s="74"/>
      <c r="J143" s="74"/>
      <c r="K143" s="74"/>
      <c r="L143" s="74"/>
      <c r="M143" s="74"/>
      <c r="N143" s="35"/>
    </row>
    <row r="144" spans="1:12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2"/>
    </row>
    <row r="145" spans="1:12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2"/>
    </row>
    <row r="146" spans="1:12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2"/>
    </row>
    <row r="147" spans="1:12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2"/>
    </row>
    <row r="148" spans="1:12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2"/>
    </row>
    <row r="149" spans="1:12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2"/>
    </row>
    <row r="150" spans="1:12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2"/>
    </row>
    <row r="151" spans="1:12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2"/>
    </row>
    <row r="152" spans="1:12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2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</row>
  </sheetData>
  <sheetProtection/>
  <mergeCells count="145">
    <mergeCell ref="A1:M1"/>
    <mergeCell ref="D24:M24"/>
    <mergeCell ref="D74:M74"/>
    <mergeCell ref="D75:M75"/>
    <mergeCell ref="A61:M61"/>
    <mergeCell ref="D67:M67"/>
    <mergeCell ref="D70:M70"/>
    <mergeCell ref="D71:M71"/>
    <mergeCell ref="B12:K12"/>
    <mergeCell ref="B9:K9"/>
    <mergeCell ref="A7:K7"/>
    <mergeCell ref="B10:K10"/>
    <mergeCell ref="B11:K11"/>
    <mergeCell ref="A3:M6"/>
    <mergeCell ref="B13:K13"/>
    <mergeCell ref="D130:J130"/>
    <mergeCell ref="A130:C130"/>
    <mergeCell ref="D21:M21"/>
    <mergeCell ref="A46:M46"/>
    <mergeCell ref="D25:M25"/>
    <mergeCell ref="D120:M120"/>
    <mergeCell ref="D121:M121"/>
    <mergeCell ref="D122:M122"/>
    <mergeCell ref="D112:I112"/>
    <mergeCell ref="A15:M15"/>
    <mergeCell ref="D19:M19"/>
    <mergeCell ref="D52:M52"/>
    <mergeCell ref="D53:M53"/>
    <mergeCell ref="D20:M20"/>
    <mergeCell ref="D28:M28"/>
    <mergeCell ref="A30:M30"/>
    <mergeCell ref="D56:M56"/>
    <mergeCell ref="D57:M57"/>
    <mergeCell ref="D58:M58"/>
    <mergeCell ref="D59:M59"/>
    <mergeCell ref="A34:M34"/>
    <mergeCell ref="D44:M44"/>
    <mergeCell ref="D45:M45"/>
    <mergeCell ref="D42:M42"/>
    <mergeCell ref="D50:M50"/>
    <mergeCell ref="D60:M60"/>
    <mergeCell ref="A142:M142"/>
    <mergeCell ref="D72:M72"/>
    <mergeCell ref="D73:M73"/>
    <mergeCell ref="D76:M76"/>
    <mergeCell ref="D77:M77"/>
    <mergeCell ref="D78:M78"/>
    <mergeCell ref="D79:M79"/>
    <mergeCell ref="D80:M80"/>
    <mergeCell ref="D81:M81"/>
    <mergeCell ref="D95:M95"/>
    <mergeCell ref="D82:M82"/>
    <mergeCell ref="D83:M83"/>
    <mergeCell ref="D86:M86"/>
    <mergeCell ref="D87:M87"/>
    <mergeCell ref="D88:M88"/>
    <mergeCell ref="D89:M89"/>
    <mergeCell ref="D84:M84"/>
    <mergeCell ref="D85:M85"/>
    <mergeCell ref="D97:M97"/>
    <mergeCell ref="D98:M98"/>
    <mergeCell ref="D99:M99"/>
    <mergeCell ref="D100:M100"/>
    <mergeCell ref="D101:M101"/>
    <mergeCell ref="D90:M90"/>
    <mergeCell ref="D91:M91"/>
    <mergeCell ref="D92:M92"/>
    <mergeCell ref="D93:M93"/>
    <mergeCell ref="D94:M94"/>
    <mergeCell ref="K128:K129"/>
    <mergeCell ref="L128:L129"/>
    <mergeCell ref="D114:I114"/>
    <mergeCell ref="D102:M102"/>
    <mergeCell ref="D103:M103"/>
    <mergeCell ref="D104:M104"/>
    <mergeCell ref="D105:M105"/>
    <mergeCell ref="D106:M106"/>
    <mergeCell ref="D107:M107"/>
    <mergeCell ref="D108:I108"/>
    <mergeCell ref="A141:M141"/>
    <mergeCell ref="A143:E143"/>
    <mergeCell ref="D18:M18"/>
    <mergeCell ref="A134:E134"/>
    <mergeCell ref="F134:L134"/>
    <mergeCell ref="A135:C135"/>
    <mergeCell ref="D135:J135"/>
    <mergeCell ref="A136:C136"/>
    <mergeCell ref="D136:J136"/>
    <mergeCell ref="D116:M116"/>
    <mergeCell ref="A140:M140"/>
    <mergeCell ref="A131:E131"/>
    <mergeCell ref="F131:L131"/>
    <mergeCell ref="A132:E132"/>
    <mergeCell ref="F132:L132"/>
    <mergeCell ref="A133:E133"/>
    <mergeCell ref="F133:L133"/>
    <mergeCell ref="D137:J137"/>
    <mergeCell ref="A137:C137"/>
    <mergeCell ref="A128:C129"/>
    <mergeCell ref="M128:M129"/>
    <mergeCell ref="D115:I115"/>
    <mergeCell ref="D117:M117"/>
    <mergeCell ref="D118:M118"/>
    <mergeCell ref="A139:M139"/>
    <mergeCell ref="D119:M119"/>
    <mergeCell ref="J112:M115"/>
    <mergeCell ref="D113:I113"/>
    <mergeCell ref="D128:J129"/>
    <mergeCell ref="D26:M26"/>
    <mergeCell ref="D27:M27"/>
    <mergeCell ref="D123:M123"/>
    <mergeCell ref="D124:M124"/>
    <mergeCell ref="A126:M126"/>
    <mergeCell ref="D109:I109"/>
    <mergeCell ref="D110:I110"/>
    <mergeCell ref="D111:I111"/>
    <mergeCell ref="J108:M111"/>
    <mergeCell ref="D96:M96"/>
    <mergeCell ref="D51:M51"/>
    <mergeCell ref="A2:M2"/>
    <mergeCell ref="D39:M39"/>
    <mergeCell ref="D40:M40"/>
    <mergeCell ref="D41:M41"/>
    <mergeCell ref="D35:M35"/>
    <mergeCell ref="D36:M36"/>
    <mergeCell ref="D37:M37"/>
    <mergeCell ref="D38:M38"/>
    <mergeCell ref="D22:M22"/>
    <mergeCell ref="D23:M23"/>
    <mergeCell ref="D66:M66"/>
    <mergeCell ref="D62:M62"/>
    <mergeCell ref="D43:M43"/>
    <mergeCell ref="D54:G54"/>
    <mergeCell ref="D55:G55"/>
    <mergeCell ref="H54:M55"/>
    <mergeCell ref="D48:M48"/>
    <mergeCell ref="D47:M47"/>
    <mergeCell ref="D49:M49"/>
    <mergeCell ref="D65:M65"/>
    <mergeCell ref="D63:G63"/>
    <mergeCell ref="D64:G64"/>
    <mergeCell ref="H63:M64"/>
    <mergeCell ref="D68:G68"/>
    <mergeCell ref="D69:G69"/>
    <mergeCell ref="H68:M69"/>
  </mergeCells>
  <printOptions/>
  <pageMargins left="1.220472440944882" right="0" top="0.3937007874015748" bottom="0.15748031496062992" header="0.15748031496062992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2020-06-22T07:21:19Z</cp:lastPrinted>
  <dcterms:created xsi:type="dcterms:W3CDTF">1996-10-08T23:32:33Z</dcterms:created>
  <dcterms:modified xsi:type="dcterms:W3CDTF">2020-06-22T07:41:25Z</dcterms:modified>
  <cp:category/>
  <cp:version/>
  <cp:contentType/>
  <cp:contentStatus/>
</cp:coreProperties>
</file>