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40" yWindow="420" windowWidth="15660" windowHeight="12405" activeTab="0"/>
  </bookViews>
  <sheets>
    <sheet name="Поясн зап " sheetId="1" r:id="rId1"/>
  </sheets>
  <definedNames>
    <definedName name="_xlnm.Print_Area" localSheetId="0">'Поясн зап '!$A$1:$M$66</definedName>
  </definedNames>
  <calcPr fullCalcOnLoad="1"/>
</workbook>
</file>

<file path=xl/sharedStrings.xml><?xml version="1.0" encoding="utf-8"?>
<sst xmlns="http://schemas.openxmlformats.org/spreadsheetml/2006/main" count="74" uniqueCount="66">
  <si>
    <t>к решению Совета депутатов</t>
  </si>
  <si>
    <t>тыс.руб.</t>
  </si>
  <si>
    <t>Всего доходы местного бюджета</t>
  </si>
  <si>
    <t xml:space="preserve">Итого за счет налоговых и неналоговых доходов местного бюджета </t>
  </si>
  <si>
    <t>Итого за счет безвозмездных поступлений от других бюджетов бюджетной системы</t>
  </si>
  <si>
    <t xml:space="preserve">Всего увеличение(+) / уменьшение (-)  расходов местного бюджета </t>
  </si>
  <si>
    <t>Изменение остатков средств  на счетах по учету средств бюджета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</si>
  <si>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</si>
  <si>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</si>
  <si>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</si>
  <si>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</si>
  <si>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01 05 00 00 00 0000 000</t>
  </si>
  <si>
    <t>01 00 00 00 00 0000 000</t>
  </si>
  <si>
    <t>Всего источников внутреннего финансирования дефицитов бюджета</t>
  </si>
  <si>
    <t>в том числе:</t>
  </si>
  <si>
    <t>01 02 00 00 00 0000 000</t>
  </si>
  <si>
    <t>Кредиты кредитных организаций в валюте Российской Федерации</t>
  </si>
  <si>
    <t>01 02 00 00 10 0000 710</t>
  </si>
  <si>
    <t>Получение кредитов от кредитных организаций бюджетами сельских поселений в валюте Российской Федерации</t>
  </si>
  <si>
    <t>01 02 00 00 10 0000 810</t>
  </si>
  <si>
    <t>Погашение бюджетами сельских поселений  кредитов от кредитных организаций в валюте Российской Федерации</t>
  </si>
  <si>
    <t>Код бюджетной классификации</t>
  </si>
  <si>
    <t>Наименование источников финансирования дефицита бюджета</t>
  </si>
  <si>
    <t xml:space="preserve"> ПОЯСНИТЕЛЬНАЯ ЗАПИСКА  </t>
  </si>
  <si>
    <t>2021 год</t>
  </si>
  <si>
    <t>2021 г.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</si>
  <si>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</si>
  <si>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за счет доходов бюджетов от возврата остатков субсидий, субвенций и иных межбюджетных трансфертов, имеющих целевое назначение, прошлых лет</t>
  </si>
  <si>
    <t>2022 год</t>
  </si>
  <si>
    <t>2022 г.</t>
  </si>
  <si>
    <t>Подраздел 0801 КЦСР 62.5.01.82560 КВР 240 – уменьшение ассигнований на организацию и проведение культурно-массовых мероприятий (экономия)</t>
  </si>
  <si>
    <t>Итого за счет остатка на начало года:</t>
  </si>
  <si>
    <t>Зам.главы администрации-председатель комитета финансов                                                                         Ю.В. Павлова</t>
  </si>
  <si>
    <t xml:space="preserve">Сумма </t>
  </si>
  <si>
    <t xml:space="preserve">3.  Изменение источников финансирования дефицита бюджета:                                                       </t>
  </si>
  <si>
    <t>За счет перераспределения ассигнований:</t>
  </si>
  <si>
    <t>Подраздел 0501 КЦСР 62.3.01.01140 КВР 240 – увеличение ассигнований на управление муниципальным имуществом (ремонт муниципального жилья)</t>
  </si>
  <si>
    <t>Подраздел 0801 КЦСР 62.5.01.82540 КВР 240 – уменьшение ассигнований на содержание ДК (экономия по ремонту системы теплоснабжения ДК)</t>
  </si>
  <si>
    <t>Субвенция поселениям на осуществление первичного воинского учета (фед.бюдж.)</t>
  </si>
  <si>
    <t xml:space="preserve"> Налог на доходы физических лиц       </t>
  </si>
  <si>
    <t xml:space="preserve"> Единый сельскохозяйственный налог</t>
  </si>
  <si>
    <t xml:space="preserve"> Налог на имущество физических лиц</t>
  </si>
  <si>
    <t xml:space="preserve"> Земельный налог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</si>
  <si>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</si>
  <si>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</si>
  <si>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 Штрафы, санкции, возмещение ущерба</t>
  </si>
  <si>
    <t>Подраздел 1102 КЦСР 62.5.01.84140 КВР 240 –  увеличение ассигнований на экспертизу сметной документации на спортивную площадку</t>
  </si>
  <si>
    <t>О внесении изменений и дополнений в решение совета депутатов муниципального образования Старопольское сельское поселение Сланцевского муниципального района от 11.12.2020 г. № 109-сд  «О бюджете муниципального образования Старопольское сельское поселение Сланцевского муниципального района Ленинградской области на 2021 год и на плановый период 2022 и 2023 годов».</t>
  </si>
  <si>
    <t>2023 год</t>
  </si>
  <si>
    <t xml:space="preserve"> 1. Изменение доходной части бюджета в предлагаемом проекте решения за счет безвозмездных поступлений от других бюджетов бюджетной системы:</t>
  </si>
  <si>
    <t>За счет остатка на начало года :</t>
  </si>
  <si>
    <t>2023 г.</t>
  </si>
  <si>
    <t>Субсидии бюджетам муниципальных образований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(обл.бюдж.)</t>
  </si>
  <si>
    <t xml:space="preserve">Дефицит на 2021 год составит 1 896,0 тыс.руб. или 19,3 % объема доходов местного бюджета без учета объема безвозмездных поступлений. </t>
  </si>
  <si>
    <t>Исп. Румянцева Т.Г., 2 28 62</t>
  </si>
  <si>
    <t>Подраздел 0104 КЦСР 62.6.01.82680 КВР 320 –  увеличение ассигнований на выплату сохраняемого среднего заработка на период трудоустройства после сокращения</t>
  </si>
  <si>
    <t>Подраздел 0412 КЦСР 62.7.01.S4850 КВР 240 – увеличение ассигнований на оформление земельных участков территорий общественных кладбищ (Софинансирование за счет средства местного бюджета ГП ЛО)</t>
  </si>
  <si>
    <t xml:space="preserve">Подраздел 0801 КЦСР 62.5.01.82540 КВР 240 – уменьшение ассигнований на услуги связи ДК </t>
  </si>
  <si>
    <t>Подраздел 0409 КЦСР 62.2.01.82410 КВР 240 – увеличение ассигнований на содержание дорог общего пользования местного значения и экспертиза сметной документации</t>
  </si>
  <si>
    <t>Подраздел 0503 КЦСР 62.4.01.82350 КВР 240 – уменьшение ассигнований на прочие мероприятиятия по благоустройству территории поселения</t>
  </si>
  <si>
    <t xml:space="preserve">2.   Изменение расходной части бюджета в предлагаемом проекте решения по направлениям:    </t>
  </si>
  <si>
    <t>Подраздел 1102 КЦСР 62.5.01.83200 КВР 240 – увеличение ассигнований на устройство спортивной площадки</t>
  </si>
  <si>
    <t>Подраздел 0412 КЦСР 62.7.01.83210 КВР 240 – увеличение ассигнований на оформление территорий общественных кладбищ в муниципальную собственность</t>
  </si>
  <si>
    <t>Подраздел 0501 КЦСР 62.3.01.01140 КВР 240 – увеличение ассигнований на услуги по начислению, обработке и учету платы за наем муниципального щилищного фонда</t>
  </si>
  <si>
    <t>Субсидии на 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 (обл.бюдж.)</t>
  </si>
  <si>
    <t>Подраздел 0801 КЦСР 62.5.01.82540 КВР 240 – увеличение ассигнований на услуги связи ДК (19,0 т.р.) и ремонт системы отопления спортзала ДК (335,5 т.р. 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</si>
</sst>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i/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sz val="9"/>
      <color rgb="FFFF0000"/>
      <name val="Arial"/>
      <family val="2"/>
    </font>
    <font>
      <b/>
      <sz val="12"/>
      <color rgb="FFFF0000"/>
      <name val="Times New Roman"/>
      <family val="1"/>
    </font>
    <font>
      <i/>
      <sz val="10"/>
      <color rgb="FFFF0000"/>
      <name val="Arial Cyr"/>
      <family val="0"/>
    </font>
    <font>
      <sz val="11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Arial"/>
      <family val="2"/>
    </font>
    <font>
      <i/>
      <sz val="12"/>
      <color theme="1"/>
      <name val="Times New Roman"/>
      <family val="1"/>
    </font>
    <font>
      <i/>
      <sz val="10"/>
      <color theme="1"/>
      <name val="Arial Cyr"/>
      <family val="0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70" fillId="0" borderId="0" xfId="0" applyFont="1" applyFill="1" applyBorder="1" applyAlignment="1">
      <alignment wrapText="1"/>
    </xf>
    <xf numFmtId="0" fontId="71" fillId="0" borderId="0" xfId="0" applyFont="1" applyFill="1" applyAlignment="1">
      <alignment wrapText="1"/>
    </xf>
    <xf numFmtId="0" fontId="70" fillId="0" borderId="0" xfId="0" applyFont="1" applyFill="1" applyAlignment="1">
      <alignment wrapText="1"/>
    </xf>
    <xf numFmtId="0" fontId="70" fillId="0" borderId="0" xfId="0" applyFont="1" applyAlignment="1">
      <alignment wrapText="1"/>
    </xf>
    <xf numFmtId="0" fontId="70" fillId="0" borderId="0" xfId="0" applyFont="1" applyFill="1" applyBorder="1" applyAlignment="1">
      <alignment horizontal="center" wrapText="1"/>
    </xf>
    <xf numFmtId="0" fontId="70" fillId="0" borderId="0" xfId="0" applyFont="1" applyBorder="1" applyAlignment="1">
      <alignment wrapText="1"/>
    </xf>
    <xf numFmtId="0" fontId="70" fillId="0" borderId="0" xfId="0" applyFont="1" applyFill="1" applyAlignment="1">
      <alignment horizontal="center" wrapText="1"/>
    </xf>
    <xf numFmtId="188" fontId="72" fillId="0" borderId="0" xfId="53" applyNumberFormat="1" applyFont="1" applyFill="1" applyBorder="1" applyAlignment="1">
      <alignment horizontal="center" vertical="center" wrapText="1"/>
      <protection/>
    </xf>
    <xf numFmtId="49" fontId="72" fillId="0" borderId="0" xfId="53" applyNumberFormat="1" applyFont="1" applyFill="1" applyBorder="1" applyAlignment="1">
      <alignment horizontal="justify" vertical="center" wrapText="1"/>
      <protection/>
    </xf>
    <xf numFmtId="0" fontId="73" fillId="0" borderId="0" xfId="0" applyFont="1" applyAlignment="1">
      <alignment/>
    </xf>
    <xf numFmtId="0" fontId="1" fillId="0" borderId="0" xfId="0" applyNumberFormat="1" applyFont="1" applyFill="1" applyAlignment="1">
      <alignment horizontal="left" vertical="top" readingOrder="2"/>
    </xf>
    <xf numFmtId="188" fontId="7" fillId="33" borderId="10" xfId="53" applyNumberFormat="1" applyFont="1" applyFill="1" applyBorder="1" applyAlignment="1">
      <alignment horizontal="center" vertical="center" wrapText="1"/>
      <protection/>
    </xf>
    <xf numFmtId="0" fontId="74" fillId="0" borderId="0" xfId="0" applyFont="1" applyBorder="1" applyAlignment="1">
      <alignment horizontal="justify" wrapText="1"/>
    </xf>
    <xf numFmtId="0" fontId="75" fillId="0" borderId="0" xfId="0" applyNumberFormat="1" applyFont="1" applyFill="1" applyAlignment="1">
      <alignment readingOrder="2"/>
    </xf>
    <xf numFmtId="0" fontId="71" fillId="0" borderId="0" xfId="0" applyFont="1" applyFill="1" applyAlignment="1">
      <alignment/>
    </xf>
    <xf numFmtId="0" fontId="75" fillId="0" borderId="0" xfId="0" applyNumberFormat="1" applyFont="1" applyFill="1" applyAlignment="1">
      <alignment horizontal="left" vertical="top" readingOrder="2"/>
    </xf>
    <xf numFmtId="0" fontId="75" fillId="0" borderId="0" xfId="0" applyNumberFormat="1" applyFont="1" applyFill="1" applyBorder="1" applyAlignment="1">
      <alignment horizontal="left" vertical="top" readingOrder="2"/>
    </xf>
    <xf numFmtId="0" fontId="76" fillId="0" borderId="0" xfId="0" applyFont="1" applyFill="1" applyBorder="1" applyAlignment="1">
      <alignment wrapText="1"/>
    </xf>
    <xf numFmtId="0" fontId="77" fillId="34" borderId="0" xfId="0" applyFont="1" applyFill="1" applyBorder="1" applyAlignment="1">
      <alignment horizontal="center" wrapText="1"/>
    </xf>
    <xf numFmtId="0" fontId="78" fillId="0" borderId="0" xfId="0" applyFont="1" applyFill="1" applyBorder="1" applyAlignment="1">
      <alignment wrapText="1"/>
    </xf>
    <xf numFmtId="0" fontId="71" fillId="0" borderId="0" xfId="0" applyFont="1" applyFill="1" applyAlignment="1">
      <alignment horizontal="left" vertical="top" wrapText="1"/>
    </xf>
    <xf numFmtId="188" fontId="9" fillId="34" borderId="0" xfId="53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Alignment="1">
      <alignment wrapText="1"/>
    </xf>
    <xf numFmtId="188" fontId="9" fillId="33" borderId="11" xfId="53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left" vertical="top" readingOrder="2"/>
    </xf>
    <xf numFmtId="0" fontId="10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34" borderId="0" xfId="0" applyFont="1" applyFill="1" applyBorder="1" applyAlignment="1">
      <alignment horizontal="center" wrapText="1"/>
    </xf>
    <xf numFmtId="188" fontId="5" fillId="0" borderId="12" xfId="53" applyNumberFormat="1" applyFont="1" applyFill="1" applyBorder="1" applyAlignment="1">
      <alignment horizontal="center" vertical="center" wrapText="1"/>
      <protection/>
    </xf>
    <xf numFmtId="188" fontId="5" fillId="0" borderId="13" xfId="53" applyNumberFormat="1" applyFont="1" applyFill="1" applyBorder="1" applyAlignment="1">
      <alignment horizontal="center" vertical="center" wrapText="1"/>
      <protection/>
    </xf>
    <xf numFmtId="188" fontId="16" fillId="35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188" fontId="79" fillId="0" borderId="13" xfId="0" applyNumberFormat="1" applyFont="1" applyBorder="1" applyAlignment="1">
      <alignment/>
    </xf>
    <xf numFmtId="0" fontId="79" fillId="0" borderId="13" xfId="0" applyFont="1" applyBorder="1" applyAlignment="1">
      <alignment horizontal="right" wrapText="1"/>
    </xf>
    <xf numFmtId="188" fontId="80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right" wrapText="1"/>
    </xf>
    <xf numFmtId="188" fontId="82" fillId="0" borderId="13" xfId="0" applyNumberFormat="1" applyFont="1" applyBorder="1" applyAlignment="1">
      <alignment/>
    </xf>
    <xf numFmtId="0" fontId="81" fillId="0" borderId="13" xfId="0" applyFont="1" applyBorder="1" applyAlignment="1">
      <alignment horizontal="justify" vertical="top" wrapText="1"/>
    </xf>
    <xf numFmtId="188" fontId="82" fillId="0" borderId="13" xfId="0" applyNumberFormat="1" applyFont="1" applyFill="1" applyBorder="1" applyAlignment="1">
      <alignment/>
    </xf>
    <xf numFmtId="188" fontId="4" fillId="36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8" fontId="4" fillId="36" borderId="12" xfId="0" applyNumberFormat="1" applyFont="1" applyFill="1" applyBorder="1" applyAlignment="1">
      <alignment horizontal="center" vertical="center" wrapText="1"/>
    </xf>
    <xf numFmtId="188" fontId="4" fillId="0" borderId="17" xfId="0" applyNumberFormat="1" applyFont="1" applyFill="1" applyBorder="1" applyAlignment="1">
      <alignment horizontal="center" vertical="center" wrapText="1"/>
    </xf>
    <xf numFmtId="188" fontId="4" fillId="0" borderId="18" xfId="0" applyNumberFormat="1" applyFont="1" applyFill="1" applyBorder="1" applyAlignment="1">
      <alignment horizontal="center" vertical="center" wrapText="1"/>
    </xf>
    <xf numFmtId="188" fontId="4" fillId="0" borderId="19" xfId="0" applyNumberFormat="1" applyFont="1" applyFill="1" applyBorder="1" applyAlignment="1">
      <alignment horizontal="center" vertical="center" wrapText="1"/>
    </xf>
    <xf numFmtId="188" fontId="7" fillId="33" borderId="12" xfId="53" applyNumberFormat="1" applyFont="1" applyFill="1" applyBorder="1" applyAlignment="1">
      <alignment horizontal="center" vertical="center" wrapText="1"/>
      <protection/>
    </xf>
    <xf numFmtId="188" fontId="7" fillId="33" borderId="13" xfId="53" applyNumberFormat="1" applyFont="1" applyFill="1" applyBorder="1" applyAlignment="1">
      <alignment horizontal="center" vertical="center" wrapText="1"/>
      <protection/>
    </xf>
    <xf numFmtId="0" fontId="17" fillId="0" borderId="0" xfId="0" applyNumberFormat="1" applyFont="1" applyFill="1" applyAlignment="1">
      <alignment horizontal="left" vertical="top" readingOrder="2"/>
    </xf>
    <xf numFmtId="0" fontId="12" fillId="0" borderId="0" xfId="0" applyFont="1" applyFill="1" applyAlignment="1">
      <alignment wrapText="1"/>
    </xf>
    <xf numFmtId="188" fontId="18" fillId="0" borderId="0" xfId="0" applyNumberFormat="1" applyFont="1" applyFill="1" applyBorder="1" applyAlignment="1">
      <alignment horizontal="center" wrapText="1"/>
    </xf>
    <xf numFmtId="188" fontId="4" fillId="0" borderId="12" xfId="53" applyNumberFormat="1" applyFont="1" applyFill="1" applyBorder="1" applyAlignment="1">
      <alignment horizontal="center" vertical="center" wrapText="1"/>
      <protection/>
    </xf>
    <xf numFmtId="188" fontId="4" fillId="0" borderId="17" xfId="53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wrapText="1"/>
    </xf>
    <xf numFmtId="188" fontId="7" fillId="33" borderId="20" xfId="53" applyNumberFormat="1" applyFont="1" applyFill="1" applyBorder="1" applyAlignment="1">
      <alignment horizontal="center" vertical="center" wrapText="1"/>
      <protection/>
    </xf>
    <xf numFmtId="188" fontId="4" fillId="36" borderId="12" xfId="53" applyNumberFormat="1" applyFont="1" applyFill="1" applyBorder="1" applyAlignment="1">
      <alignment horizontal="center" vertical="center" wrapText="1"/>
      <protection/>
    </xf>
    <xf numFmtId="188" fontId="4" fillId="36" borderId="13" xfId="53" applyNumberFormat="1" applyFont="1" applyFill="1" applyBorder="1" applyAlignment="1">
      <alignment horizontal="center" vertical="center" wrapText="1"/>
      <protection/>
    </xf>
    <xf numFmtId="188" fontId="7" fillId="33" borderId="21" xfId="53" applyNumberFormat="1" applyFont="1" applyFill="1" applyBorder="1" applyAlignment="1">
      <alignment horizontal="center" vertical="center" wrapText="1"/>
      <protection/>
    </xf>
    <xf numFmtId="188" fontId="7" fillId="33" borderId="22" xfId="53" applyNumberFormat="1" applyFont="1" applyFill="1" applyBorder="1" applyAlignment="1">
      <alignment horizontal="center" vertical="center" wrapText="1"/>
      <protection/>
    </xf>
    <xf numFmtId="188" fontId="9" fillId="33" borderId="23" xfId="53" applyNumberFormat="1" applyFont="1" applyFill="1" applyBorder="1" applyAlignment="1">
      <alignment horizontal="center" vertical="center" wrapText="1"/>
      <protection/>
    </xf>
    <xf numFmtId="188" fontId="5" fillId="36" borderId="12" xfId="53" applyNumberFormat="1" applyFont="1" applyFill="1" applyBorder="1" applyAlignment="1">
      <alignment horizontal="center" vertical="center" wrapText="1"/>
      <protection/>
    </xf>
    <xf numFmtId="188" fontId="5" fillId="36" borderId="13" xfId="53" applyNumberFormat="1" applyFont="1" applyFill="1" applyBorder="1" applyAlignment="1">
      <alignment horizontal="center" vertical="center" wrapText="1"/>
      <protection/>
    </xf>
    <xf numFmtId="188" fontId="4" fillId="36" borderId="20" xfId="0" applyNumberFormat="1" applyFont="1" applyFill="1" applyBorder="1" applyAlignment="1">
      <alignment horizontal="center" vertical="center" wrapText="1"/>
    </xf>
    <xf numFmtId="188" fontId="4" fillId="0" borderId="20" xfId="0" applyNumberFormat="1" applyFont="1" applyFill="1" applyBorder="1" applyAlignment="1">
      <alignment horizontal="center" vertical="center" wrapText="1"/>
    </xf>
    <xf numFmtId="2" fontId="5" fillId="0" borderId="17" xfId="53" applyNumberFormat="1" applyFont="1" applyFill="1" applyBorder="1" applyAlignment="1">
      <alignment horizontal="left" vertical="center" wrapText="1"/>
      <protection/>
    </xf>
    <xf numFmtId="2" fontId="5" fillId="0" borderId="24" xfId="53" applyNumberFormat="1" applyFont="1" applyFill="1" applyBorder="1" applyAlignment="1">
      <alignment horizontal="left" vertical="center" wrapText="1"/>
      <protection/>
    </xf>
    <xf numFmtId="2" fontId="5" fillId="0" borderId="25" xfId="53" applyNumberFormat="1" applyFont="1" applyFill="1" applyBorder="1" applyAlignment="1">
      <alignment horizontal="left" vertical="center" wrapText="1"/>
      <protection/>
    </xf>
    <xf numFmtId="2" fontId="5" fillId="36" borderId="13" xfId="53" applyNumberFormat="1" applyFont="1" applyFill="1" applyBorder="1" applyAlignment="1">
      <alignment horizontal="justify" vertical="center" wrapText="1"/>
      <protection/>
    </xf>
    <xf numFmtId="2" fontId="5" fillId="36" borderId="26" xfId="53" applyNumberFormat="1" applyFont="1" applyFill="1" applyBorder="1" applyAlignment="1">
      <alignment horizontal="justify" vertical="center" wrapText="1"/>
      <protection/>
    </xf>
    <xf numFmtId="0" fontId="79" fillId="0" borderId="19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9" xfId="0" applyFont="1" applyBorder="1" applyAlignment="1">
      <alignment horizontal="center" vertical="center" wrapText="1"/>
    </xf>
    <xf numFmtId="0" fontId="79" fillId="0" borderId="30" xfId="0" applyFont="1" applyBorder="1" applyAlignment="1">
      <alignment horizontal="center" vertical="center" wrapText="1"/>
    </xf>
    <xf numFmtId="0" fontId="79" fillId="0" borderId="31" xfId="0" applyFont="1" applyBorder="1" applyAlignment="1">
      <alignment horizontal="center" vertical="center" wrapText="1"/>
    </xf>
    <xf numFmtId="49" fontId="8" fillId="33" borderId="32" xfId="53" applyNumberFormat="1" applyFont="1" applyFill="1" applyBorder="1" applyAlignment="1">
      <alignment horizontal="left" vertical="center" wrapText="1"/>
      <protection/>
    </xf>
    <xf numFmtId="49" fontId="8" fillId="33" borderId="33" xfId="53" applyNumberFormat="1" applyFont="1" applyFill="1" applyBorder="1" applyAlignment="1">
      <alignment horizontal="left" vertical="center" wrapText="1"/>
      <protection/>
    </xf>
    <xf numFmtId="49" fontId="8" fillId="33" borderId="34" xfId="53" applyNumberFormat="1" applyFont="1" applyFill="1" applyBorder="1" applyAlignment="1">
      <alignment horizontal="left" vertical="center" wrapText="1"/>
      <protection/>
    </xf>
    <xf numFmtId="2" fontId="5" fillId="0" borderId="17" xfId="53" applyNumberFormat="1" applyFont="1" applyFill="1" applyBorder="1" applyAlignment="1">
      <alignment horizontal="left" vertical="justify" wrapText="1"/>
      <protection/>
    </xf>
    <xf numFmtId="2" fontId="5" fillId="0" borderId="24" xfId="53" applyNumberFormat="1" applyFont="1" applyFill="1" applyBorder="1" applyAlignment="1">
      <alignment horizontal="left" vertical="justify" wrapText="1"/>
      <protection/>
    </xf>
    <xf numFmtId="2" fontId="5" fillId="0" borderId="25" xfId="53" applyNumberFormat="1" applyFont="1" applyFill="1" applyBorder="1" applyAlignment="1">
      <alignment horizontal="left" vertical="justify" wrapText="1"/>
      <protection/>
    </xf>
    <xf numFmtId="2" fontId="5" fillId="0" borderId="35" xfId="53" applyNumberFormat="1" applyFont="1" applyFill="1" applyBorder="1" applyAlignment="1">
      <alignment horizontal="left" vertical="justify" wrapText="1"/>
      <protection/>
    </xf>
    <xf numFmtId="2" fontId="5" fillId="0" borderId="36" xfId="53" applyNumberFormat="1" applyFont="1" applyFill="1" applyBorder="1" applyAlignment="1">
      <alignment horizontal="left" vertical="justify" wrapText="1"/>
      <protection/>
    </xf>
    <xf numFmtId="2" fontId="5" fillId="0" borderId="37" xfId="53" applyNumberFormat="1" applyFont="1" applyFill="1" applyBorder="1" applyAlignment="1">
      <alignment horizontal="left" vertical="justify" wrapText="1"/>
      <protection/>
    </xf>
    <xf numFmtId="2" fontId="5" fillId="0" borderId="17" xfId="53" applyNumberFormat="1" applyFont="1" applyFill="1" applyBorder="1" applyAlignment="1">
      <alignment horizontal="left" vertical="top" wrapText="1"/>
      <protection/>
    </xf>
    <xf numFmtId="2" fontId="5" fillId="0" borderId="24" xfId="53" applyNumberFormat="1" applyFont="1" applyFill="1" applyBorder="1" applyAlignment="1">
      <alignment horizontal="left" vertical="top" wrapText="1"/>
      <protection/>
    </xf>
    <xf numFmtId="2" fontId="5" fillId="0" borderId="25" xfId="53" applyNumberFormat="1" applyFont="1" applyFill="1" applyBorder="1" applyAlignment="1">
      <alignment horizontal="left" vertical="top" wrapText="1"/>
      <protection/>
    </xf>
    <xf numFmtId="0" fontId="83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81" fillId="0" borderId="13" xfId="0" applyFont="1" applyBorder="1" applyAlignment="1">
      <alignment horizontal="justify" vertical="top" wrapText="1"/>
    </xf>
    <xf numFmtId="0" fontId="0" fillId="0" borderId="13" xfId="0" applyBorder="1" applyAlignment="1">
      <alignment wrapText="1"/>
    </xf>
    <xf numFmtId="0" fontId="79" fillId="0" borderId="17" xfId="0" applyFont="1" applyBorder="1" applyAlignment="1">
      <alignment horizontal="justify" wrapText="1"/>
    </xf>
    <xf numFmtId="0" fontId="79" fillId="0" borderId="24" xfId="0" applyFont="1" applyBorder="1" applyAlignment="1">
      <alignment horizontal="justify" wrapText="1"/>
    </xf>
    <xf numFmtId="0" fontId="79" fillId="0" borderId="38" xfId="0" applyFont="1" applyBorder="1" applyAlignment="1">
      <alignment horizontal="justify" wrapText="1"/>
    </xf>
    <xf numFmtId="0" fontId="79" fillId="0" borderId="17" xfId="0" applyFont="1" applyBorder="1" applyAlignment="1">
      <alignment horizontal="center"/>
    </xf>
    <xf numFmtId="0" fontId="79" fillId="0" borderId="24" xfId="0" applyFont="1" applyBorder="1" applyAlignment="1">
      <alignment horizontal="center"/>
    </xf>
    <xf numFmtId="0" fontId="79" fillId="0" borderId="38" xfId="0" applyFont="1" applyBorder="1" applyAlignment="1">
      <alignment horizontal="center"/>
    </xf>
    <xf numFmtId="2" fontId="5" fillId="0" borderId="13" xfId="53" applyNumberFormat="1" applyFont="1" applyFill="1" applyBorder="1" applyAlignment="1">
      <alignment horizontal="justify" vertical="center" wrapText="1"/>
      <protection/>
    </xf>
    <xf numFmtId="2" fontId="5" fillId="0" borderId="26" xfId="53" applyNumberFormat="1" applyFont="1" applyFill="1" applyBorder="1" applyAlignment="1">
      <alignment horizontal="justify" vertical="center" wrapText="1"/>
      <protection/>
    </xf>
    <xf numFmtId="49" fontId="7" fillId="33" borderId="10" xfId="53" applyNumberFormat="1" applyFont="1" applyFill="1" applyBorder="1" applyAlignment="1">
      <alignment horizontal="justify" vertical="center" wrapText="1"/>
      <protection/>
    </xf>
    <xf numFmtId="0" fontId="9" fillId="0" borderId="0" xfId="0" applyFont="1" applyFill="1" applyBorder="1" applyAlignment="1">
      <alignment wrapText="1"/>
    </xf>
    <xf numFmtId="0" fontId="79" fillId="0" borderId="10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4" fillId="0" borderId="17" xfId="0" applyFont="1" applyBorder="1" applyAlignment="1">
      <alignment horizontal="center" wrapText="1"/>
    </xf>
    <xf numFmtId="0" fontId="84" fillId="0" borderId="24" xfId="0" applyFont="1" applyBorder="1" applyAlignment="1">
      <alignment horizontal="center" wrapText="1"/>
    </xf>
    <xf numFmtId="0" fontId="84" fillId="0" borderId="38" xfId="0" applyFont="1" applyBorder="1" applyAlignment="1">
      <alignment horizontal="center" wrapText="1"/>
    </xf>
    <xf numFmtId="0" fontId="79" fillId="0" borderId="17" xfId="0" applyFont="1" applyBorder="1" applyAlignment="1">
      <alignment horizontal="justify" vertical="top" wrapText="1"/>
    </xf>
    <xf numFmtId="0" fontId="79" fillId="0" borderId="24" xfId="0" applyFont="1" applyBorder="1" applyAlignment="1">
      <alignment horizontal="justify" vertical="top" wrapText="1"/>
    </xf>
    <xf numFmtId="0" fontId="79" fillId="0" borderId="38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wrapText="1"/>
    </xf>
    <xf numFmtId="0" fontId="83" fillId="0" borderId="17" xfId="0" applyFont="1" applyBorder="1" applyAlignment="1">
      <alignment horizontal="center" wrapText="1"/>
    </xf>
    <xf numFmtId="0" fontId="83" fillId="0" borderId="24" xfId="0" applyFont="1" applyBorder="1" applyAlignment="1">
      <alignment horizontal="center" wrapText="1"/>
    </xf>
    <xf numFmtId="0" fontId="83" fillId="0" borderId="38" xfId="0" applyFont="1" applyBorder="1" applyAlignment="1">
      <alignment horizontal="center" wrapText="1"/>
    </xf>
    <xf numFmtId="0" fontId="85" fillId="0" borderId="0" xfId="0" applyFont="1" applyAlignment="1">
      <alignment horizontal="justify"/>
    </xf>
    <xf numFmtId="0" fontId="81" fillId="0" borderId="17" xfId="0" applyFont="1" applyBorder="1" applyAlignment="1">
      <alignment horizontal="justify" wrapText="1"/>
    </xf>
    <xf numFmtId="0" fontId="81" fillId="0" borderId="24" xfId="0" applyFont="1" applyBorder="1" applyAlignment="1">
      <alignment horizontal="justify" wrapText="1"/>
    </xf>
    <xf numFmtId="0" fontId="81" fillId="0" borderId="38" xfId="0" applyFont="1" applyBorder="1" applyAlignment="1">
      <alignment horizontal="justify" wrapText="1"/>
    </xf>
    <xf numFmtId="0" fontId="4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1" fillId="0" borderId="17" xfId="0" applyFont="1" applyBorder="1" applyAlignment="1">
      <alignment horizontal="justify" vertical="top" wrapText="1"/>
    </xf>
    <xf numFmtId="0" fontId="81" fillId="0" borderId="24" xfId="0" applyFont="1" applyBorder="1" applyAlignment="1">
      <alignment horizontal="justify" vertical="top" wrapText="1"/>
    </xf>
    <xf numFmtId="0" fontId="81" fillId="0" borderId="38" xfId="0" applyFont="1" applyBorder="1" applyAlignment="1">
      <alignment horizontal="justify" vertical="top" wrapText="1"/>
    </xf>
    <xf numFmtId="49" fontId="9" fillId="33" borderId="40" xfId="53" applyNumberFormat="1" applyFont="1" applyFill="1" applyBorder="1" applyAlignment="1">
      <alignment horizontal="justify" vertical="center" wrapText="1"/>
      <protection/>
    </xf>
    <xf numFmtId="49" fontId="9" fillId="33" borderId="41" xfId="53" applyNumberFormat="1" applyFont="1" applyFill="1" applyBorder="1" applyAlignment="1">
      <alignment horizontal="justify" vertical="center" wrapText="1"/>
      <protection/>
    </xf>
    <xf numFmtId="49" fontId="9" fillId="33" borderId="42" xfId="53" applyNumberFormat="1" applyFont="1" applyFill="1" applyBorder="1" applyAlignment="1">
      <alignment horizontal="justify" vertical="center" wrapText="1"/>
      <protection/>
    </xf>
    <xf numFmtId="49" fontId="8" fillId="33" borderId="17" xfId="53" applyNumberFormat="1" applyFont="1" applyFill="1" applyBorder="1" applyAlignment="1">
      <alignment horizontal="justify" vertical="center" wrapText="1"/>
      <protection/>
    </xf>
    <xf numFmtId="49" fontId="8" fillId="33" borderId="24" xfId="53" applyNumberFormat="1" applyFont="1" applyFill="1" applyBorder="1" applyAlignment="1">
      <alignment horizontal="justify" vertical="center" wrapText="1"/>
      <protection/>
    </xf>
    <xf numFmtId="49" fontId="8" fillId="33" borderId="25" xfId="53" applyNumberFormat="1" applyFont="1" applyFill="1" applyBorder="1" applyAlignment="1">
      <alignment horizontal="justify" vertical="center" wrapText="1"/>
      <protection/>
    </xf>
    <xf numFmtId="49" fontId="8" fillId="33" borderId="19" xfId="53" applyNumberFormat="1" applyFont="1" applyFill="1" applyBorder="1" applyAlignment="1">
      <alignment horizontal="justify" vertical="center" wrapText="1"/>
      <protection/>
    </xf>
    <xf numFmtId="49" fontId="8" fillId="33" borderId="27" xfId="53" applyNumberFormat="1" applyFont="1" applyFill="1" applyBorder="1" applyAlignment="1">
      <alignment horizontal="justify" vertical="center" wrapText="1"/>
      <protection/>
    </xf>
    <xf numFmtId="49" fontId="8" fillId="33" borderId="43" xfId="53" applyNumberFormat="1" applyFont="1" applyFill="1" applyBorder="1" applyAlignment="1">
      <alignment horizontal="justify" vertical="center" wrapText="1"/>
      <protection/>
    </xf>
    <xf numFmtId="188" fontId="7" fillId="33" borderId="44" xfId="53" applyNumberFormat="1" applyFont="1" applyFill="1" applyBorder="1" applyAlignment="1">
      <alignment horizontal="left" vertical="center" wrapText="1"/>
      <protection/>
    </xf>
    <xf numFmtId="188" fontId="7" fillId="33" borderId="45" xfId="53" applyNumberFormat="1" applyFont="1" applyFill="1" applyBorder="1" applyAlignment="1">
      <alignment horizontal="left" vertical="center" wrapText="1"/>
      <protection/>
    </xf>
    <xf numFmtId="188" fontId="7" fillId="33" borderId="46" xfId="53" applyNumberFormat="1" applyFont="1" applyFill="1" applyBorder="1" applyAlignment="1">
      <alignment horizontal="left" vertical="center" wrapText="1"/>
      <protection/>
    </xf>
    <xf numFmtId="0" fontId="84" fillId="0" borderId="13" xfId="0" applyFont="1" applyBorder="1" applyAlignment="1">
      <alignment horizontal="center" wrapText="1"/>
    </xf>
    <xf numFmtId="188" fontId="8" fillId="33" borderId="44" xfId="53" applyNumberFormat="1" applyFont="1" applyFill="1" applyBorder="1" applyAlignment="1">
      <alignment horizontal="left" vertical="center" wrapText="1"/>
      <protection/>
    </xf>
    <xf numFmtId="188" fontId="8" fillId="33" borderId="45" xfId="53" applyNumberFormat="1" applyFont="1" applyFill="1" applyBorder="1" applyAlignment="1">
      <alignment horizontal="left" vertical="center" wrapText="1"/>
      <protection/>
    </xf>
    <xf numFmtId="188" fontId="8" fillId="33" borderId="46" xfId="53" applyNumberFormat="1" applyFont="1" applyFill="1" applyBorder="1" applyAlignment="1">
      <alignment horizontal="left" vertical="center" wrapText="1"/>
      <protection/>
    </xf>
    <xf numFmtId="0" fontId="79" fillId="0" borderId="13" xfId="0" applyFont="1" applyBorder="1" applyAlignment="1">
      <alignment horizontal="justify" wrapText="1"/>
    </xf>
    <xf numFmtId="0" fontId="0" fillId="0" borderId="13" xfId="0" applyBorder="1" applyAlignment="1">
      <alignment/>
    </xf>
    <xf numFmtId="0" fontId="9" fillId="0" borderId="0" xfId="0" applyFont="1" applyFill="1" applyAlignment="1">
      <alignment horizontal="justify" wrapText="1"/>
    </xf>
    <xf numFmtId="0" fontId="86" fillId="0" borderId="17" xfId="0" applyFont="1" applyBorder="1" applyAlignment="1">
      <alignment horizontal="justify"/>
    </xf>
    <xf numFmtId="0" fontId="0" fillId="0" borderId="24" xfId="0" applyBorder="1" applyAlignment="1">
      <alignment/>
    </xf>
    <xf numFmtId="0" fontId="0" fillId="0" borderId="38" xfId="0" applyBorder="1" applyAlignment="1">
      <alignment/>
    </xf>
    <xf numFmtId="0" fontId="9" fillId="33" borderId="23" xfId="0" applyFont="1" applyFill="1" applyBorder="1" applyAlignment="1">
      <alignment horizontal="justify" vertical="center" wrapText="1"/>
    </xf>
    <xf numFmtId="0" fontId="9" fillId="33" borderId="47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2" fontId="5" fillId="0" borderId="19" xfId="53" applyNumberFormat="1" applyFont="1" applyFill="1" applyBorder="1" applyAlignment="1">
      <alignment horizontal="left" vertical="top" wrapText="1"/>
      <protection/>
    </xf>
    <xf numFmtId="2" fontId="5" fillId="0" borderId="27" xfId="53" applyNumberFormat="1" applyFont="1" applyFill="1" applyBorder="1" applyAlignment="1">
      <alignment horizontal="left" vertical="top" wrapText="1"/>
      <protection/>
    </xf>
    <xf numFmtId="2" fontId="5" fillId="0" borderId="43" xfId="53" applyNumberFormat="1" applyFont="1" applyFill="1" applyBorder="1" applyAlignment="1">
      <alignment horizontal="left" vertical="top" wrapText="1"/>
      <protection/>
    </xf>
    <xf numFmtId="2" fontId="5" fillId="0" borderId="17" xfId="53" applyNumberFormat="1" applyFont="1" applyFill="1" applyBorder="1" applyAlignment="1">
      <alignment horizontal="justify" vertical="center" wrapText="1"/>
      <protection/>
    </xf>
    <xf numFmtId="2" fontId="5" fillId="0" borderId="24" xfId="53" applyNumberFormat="1" applyFont="1" applyFill="1" applyBorder="1" applyAlignment="1">
      <alignment horizontal="justify" vertical="center" wrapText="1"/>
      <protection/>
    </xf>
    <xf numFmtId="2" fontId="5" fillId="0" borderId="25" xfId="53" applyNumberFormat="1" applyFont="1" applyFill="1" applyBorder="1" applyAlignment="1">
      <alignment horizontal="justify" vertical="center" wrapText="1"/>
      <protection/>
    </xf>
    <xf numFmtId="0" fontId="5" fillId="0" borderId="0" xfId="0" applyFont="1" applyAlignment="1">
      <alignment horizontal="center" wrapText="1"/>
    </xf>
    <xf numFmtId="49" fontId="5" fillId="36" borderId="13" xfId="53" applyNumberFormat="1" applyFont="1" applyFill="1" applyBorder="1" applyAlignment="1">
      <alignment horizontal="left" vertical="center" wrapText="1"/>
      <protection/>
    </xf>
    <xf numFmtId="49" fontId="5" fillId="36" borderId="26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1" name="AutoShape 5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2" name="AutoShape 6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3" name="AutoShape 12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4" name="AutoShape 35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5" name="AutoShape 36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6" name="AutoShape 37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7" name="AutoShape 38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8" name="AutoShape 39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9" name="AutoShape 40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10" name="AutoShape 41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11" name="AutoShape 42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12" name="AutoShape 43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13" name="AutoShape 44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14" name="AutoShape 64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48</xdr:row>
      <xdr:rowOff>0</xdr:rowOff>
    </xdr:from>
    <xdr:to>
      <xdr:col>5</xdr:col>
      <xdr:colOff>9525</xdr:colOff>
      <xdr:row>48</xdr:row>
      <xdr:rowOff>0</xdr:rowOff>
    </xdr:to>
    <xdr:sp>
      <xdr:nvSpPr>
        <xdr:cNvPr id="15" name="AutoShape 65"/>
        <xdr:cNvSpPr>
          <a:spLocks/>
        </xdr:cNvSpPr>
      </xdr:nvSpPr>
      <xdr:spPr>
        <a:xfrm>
          <a:off x="3752850" y="11020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7981950" y="10734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47</xdr:row>
      <xdr:rowOff>0</xdr:rowOff>
    </xdr:from>
    <xdr:to>
      <xdr:col>13</xdr:col>
      <xdr:colOff>0</xdr:colOff>
      <xdr:row>47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7981950" y="1073467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18" name="AutoShape 5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19" name="AutoShape 6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0" name="AutoShape 12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1" name="AutoShape 35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2" name="AutoShape 36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3" name="AutoShape 37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4" name="AutoShape 38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5" name="AutoShape 39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6" name="AutoShape 40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7" name="AutoShape 41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8" name="AutoShape 42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29" name="AutoShape 43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30" name="AutoShape 44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31" name="AutoShape 64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419100</xdr:colOff>
      <xdr:row>56</xdr:row>
      <xdr:rowOff>0</xdr:rowOff>
    </xdr:from>
    <xdr:to>
      <xdr:col>5</xdr:col>
      <xdr:colOff>9525</xdr:colOff>
      <xdr:row>56</xdr:row>
      <xdr:rowOff>0</xdr:rowOff>
    </xdr:to>
    <xdr:sp>
      <xdr:nvSpPr>
        <xdr:cNvPr id="32" name="AutoShape 65"/>
        <xdr:cNvSpPr>
          <a:spLocks/>
        </xdr:cNvSpPr>
      </xdr:nvSpPr>
      <xdr:spPr>
        <a:xfrm>
          <a:off x="3752850" y="125444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8"/>
  <sheetViews>
    <sheetView tabSelected="1" view="pageBreakPreview" zoomScaleSheetLayoutView="100" zoomScalePageLayoutView="0" workbookViewId="0" topLeftCell="A40">
      <selection activeCell="D47" sqref="D47:M47"/>
    </sheetView>
  </sheetViews>
  <sheetFormatPr defaultColWidth="8.8515625" defaultRowHeight="12.75"/>
  <cols>
    <col min="1" max="1" width="10.00390625" style="7" customWidth="1"/>
    <col min="2" max="2" width="10.00390625" style="4" customWidth="1"/>
    <col min="3" max="3" width="10.8515625" style="4" customWidth="1"/>
    <col min="4" max="4" width="19.140625" style="4" customWidth="1"/>
    <col min="5" max="5" width="6.28125" style="4" customWidth="1"/>
    <col min="6" max="6" width="2.00390625" style="4" customWidth="1"/>
    <col min="7" max="7" width="11.421875" style="4" customWidth="1"/>
    <col min="8" max="8" width="2.00390625" style="4" customWidth="1"/>
    <col min="9" max="9" width="6.28125" style="4" customWidth="1"/>
    <col min="10" max="10" width="9.7109375" style="4" customWidth="1"/>
    <col min="11" max="11" width="10.28125" style="4" customWidth="1"/>
    <col min="12" max="12" width="10.421875" style="14" customWidth="1"/>
    <col min="13" max="13" width="11.28125" style="3" customWidth="1"/>
    <col min="14" max="16384" width="8.8515625" style="3" customWidth="1"/>
  </cols>
  <sheetData>
    <row r="1" spans="1:13" ht="15.75">
      <c r="A1" s="165" t="s">
        <v>23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4"/>
      <c r="M1" s="164"/>
    </row>
    <row r="2" spans="1:13" ht="15.7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64"/>
      <c r="M2" s="164"/>
    </row>
    <row r="3" spans="1:13" ht="15" customHeight="1">
      <c r="A3" s="163" t="s">
        <v>47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4"/>
      <c r="M3" s="164"/>
    </row>
    <row r="4" spans="1:13" ht="1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4"/>
      <c r="M4" s="164"/>
    </row>
    <row r="5" spans="1:13" ht="15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4"/>
      <c r="M5" s="164"/>
    </row>
    <row r="6" spans="1:13" ht="26.25" customHeight="1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4"/>
      <c r="M6" s="164"/>
    </row>
    <row r="7" spans="1:13" ht="22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7"/>
      <c r="M7" s="47"/>
    </row>
    <row r="8" spans="1:14" s="65" customFormat="1" ht="33.75" customHeight="1">
      <c r="A8" s="157" t="s">
        <v>49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64"/>
    </row>
    <row r="9" spans="1:14" s="24" customFormat="1" ht="15" customHeight="1">
      <c r="A9" s="66" t="s">
        <v>1</v>
      </c>
      <c r="B9" s="66"/>
      <c r="C9" s="66"/>
      <c r="D9" s="23"/>
      <c r="E9" s="23"/>
      <c r="F9" s="23"/>
      <c r="G9" s="23"/>
      <c r="H9" s="23"/>
      <c r="I9" s="23"/>
      <c r="J9" s="23"/>
      <c r="K9" s="23"/>
      <c r="L9" s="23"/>
      <c r="M9" s="23"/>
      <c r="N9" s="11"/>
    </row>
    <row r="10" spans="1:14" s="24" customFormat="1" ht="15" customHeight="1">
      <c r="A10" s="22" t="s">
        <v>24</v>
      </c>
      <c r="B10" s="22" t="s">
        <v>28</v>
      </c>
      <c r="C10" s="22" t="s">
        <v>48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11"/>
    </row>
    <row r="11" spans="1:14" s="15" customFormat="1" ht="15.75" hidden="1">
      <c r="A11" s="56"/>
      <c r="B11" s="57">
        <v>0</v>
      </c>
      <c r="C11" s="57">
        <v>0</v>
      </c>
      <c r="D11" s="97" t="s">
        <v>39</v>
      </c>
      <c r="E11" s="98"/>
      <c r="F11" s="98"/>
      <c r="G11" s="98"/>
      <c r="H11" s="98"/>
      <c r="I11" s="98"/>
      <c r="J11" s="98"/>
      <c r="K11" s="98"/>
      <c r="L11" s="98"/>
      <c r="M11" s="99"/>
      <c r="N11" s="16"/>
    </row>
    <row r="12" spans="1:14" s="15" customFormat="1" ht="15.75" hidden="1">
      <c r="A12" s="58"/>
      <c r="B12" s="59">
        <v>0</v>
      </c>
      <c r="C12" s="59">
        <v>0</v>
      </c>
      <c r="D12" s="94" t="s">
        <v>40</v>
      </c>
      <c r="E12" s="95"/>
      <c r="F12" s="95"/>
      <c r="G12" s="95"/>
      <c r="H12" s="95"/>
      <c r="I12" s="95"/>
      <c r="J12" s="95"/>
      <c r="K12" s="95"/>
      <c r="L12" s="95"/>
      <c r="M12" s="96"/>
      <c r="N12" s="16"/>
    </row>
    <row r="13" spans="1:14" s="15" customFormat="1" ht="16.5" customHeight="1" hidden="1">
      <c r="A13" s="79"/>
      <c r="B13" s="61">
        <v>0</v>
      </c>
      <c r="C13" s="61">
        <v>0</v>
      </c>
      <c r="D13" s="166" t="s">
        <v>41</v>
      </c>
      <c r="E13" s="167"/>
      <c r="F13" s="167"/>
      <c r="G13" s="167"/>
      <c r="H13" s="167"/>
      <c r="I13" s="167"/>
      <c r="J13" s="167"/>
      <c r="K13" s="167"/>
      <c r="L13" s="167"/>
      <c r="M13" s="168"/>
      <c r="N13" s="16"/>
    </row>
    <row r="14" spans="1:14" s="15" customFormat="1" ht="15.75" hidden="1">
      <c r="A14" s="78"/>
      <c r="B14" s="61">
        <v>0</v>
      </c>
      <c r="C14" s="61">
        <v>0</v>
      </c>
      <c r="D14" s="94" t="s">
        <v>42</v>
      </c>
      <c r="E14" s="95"/>
      <c r="F14" s="95"/>
      <c r="G14" s="95"/>
      <c r="H14" s="95"/>
      <c r="I14" s="95"/>
      <c r="J14" s="95"/>
      <c r="K14" s="95"/>
      <c r="L14" s="95"/>
      <c r="M14" s="96"/>
      <c r="N14" s="16"/>
    </row>
    <row r="15" spans="1:14" s="15" customFormat="1" ht="63" customHeight="1" hidden="1">
      <c r="A15" s="58"/>
      <c r="B15" s="59">
        <v>0</v>
      </c>
      <c r="C15" s="59">
        <v>0</v>
      </c>
      <c r="D15" s="94" t="s">
        <v>43</v>
      </c>
      <c r="E15" s="95"/>
      <c r="F15" s="95"/>
      <c r="G15" s="95"/>
      <c r="H15" s="95"/>
      <c r="I15" s="95"/>
      <c r="J15" s="95"/>
      <c r="K15" s="95"/>
      <c r="L15" s="95"/>
      <c r="M15" s="96"/>
      <c r="N15" s="16"/>
    </row>
    <row r="16" spans="1:14" s="15" customFormat="1" ht="31.5" customHeight="1" hidden="1">
      <c r="A16" s="60"/>
      <c r="B16" s="61">
        <v>0</v>
      </c>
      <c r="C16" s="61">
        <v>0</v>
      </c>
      <c r="D16" s="100" t="s">
        <v>44</v>
      </c>
      <c r="E16" s="101"/>
      <c r="F16" s="101"/>
      <c r="G16" s="101"/>
      <c r="H16" s="101"/>
      <c r="I16" s="101"/>
      <c r="J16" s="101"/>
      <c r="K16" s="101"/>
      <c r="L16" s="101"/>
      <c r="M16" s="102"/>
      <c r="N16" s="16"/>
    </row>
    <row r="17" spans="1:14" s="15" customFormat="1" ht="19.5" customHeight="1" hidden="1">
      <c r="A17" s="60"/>
      <c r="B17" s="61">
        <v>0</v>
      </c>
      <c r="C17" s="61">
        <v>0</v>
      </c>
      <c r="D17" s="100" t="s">
        <v>45</v>
      </c>
      <c r="E17" s="101"/>
      <c r="F17" s="101"/>
      <c r="G17" s="101"/>
      <c r="H17" s="101"/>
      <c r="I17" s="101"/>
      <c r="J17" s="101"/>
      <c r="K17" s="101"/>
      <c r="L17" s="101"/>
      <c r="M17" s="102"/>
      <c r="N17" s="16"/>
    </row>
    <row r="18" spans="1:14" s="15" customFormat="1" ht="17.25" customHeight="1" hidden="1">
      <c r="A18" s="62">
        <f>SUM(A11:A17)</f>
        <v>0</v>
      </c>
      <c r="B18" s="63">
        <f>SUM(B11:B17)</f>
        <v>0</v>
      </c>
      <c r="C18" s="63">
        <f>SUM(C11:C17)</f>
        <v>0</v>
      </c>
      <c r="D18" s="142" t="s">
        <v>3</v>
      </c>
      <c r="E18" s="143"/>
      <c r="F18" s="143"/>
      <c r="G18" s="143"/>
      <c r="H18" s="143"/>
      <c r="I18" s="143"/>
      <c r="J18" s="143"/>
      <c r="K18" s="143"/>
      <c r="L18" s="143"/>
      <c r="M18" s="144"/>
      <c r="N18" s="16"/>
    </row>
    <row r="19" spans="1:14" s="69" customFormat="1" ht="54.75" customHeight="1">
      <c r="A19" s="67">
        <v>1765.2</v>
      </c>
      <c r="B19" s="68">
        <v>0</v>
      </c>
      <c r="C19" s="68">
        <v>0</v>
      </c>
      <c r="D19" s="169" t="s">
        <v>52</v>
      </c>
      <c r="E19" s="170"/>
      <c r="F19" s="170"/>
      <c r="G19" s="170"/>
      <c r="H19" s="170"/>
      <c r="I19" s="170"/>
      <c r="J19" s="170"/>
      <c r="K19" s="170"/>
      <c r="L19" s="170"/>
      <c r="M19" s="171"/>
      <c r="N19" s="11"/>
    </row>
    <row r="20" spans="1:14" s="69" customFormat="1" ht="46.5" customHeight="1">
      <c r="A20" s="67">
        <v>50</v>
      </c>
      <c r="B20" s="68">
        <v>0</v>
      </c>
      <c r="C20" s="68">
        <v>0</v>
      </c>
      <c r="D20" s="80" t="s">
        <v>64</v>
      </c>
      <c r="E20" s="81"/>
      <c r="F20" s="81"/>
      <c r="G20" s="81"/>
      <c r="H20" s="81"/>
      <c r="I20" s="81"/>
      <c r="J20" s="81"/>
      <c r="K20" s="81"/>
      <c r="L20" s="81"/>
      <c r="M20" s="82"/>
      <c r="N20" s="11"/>
    </row>
    <row r="21" spans="1:14" s="69" customFormat="1" ht="24.75" customHeight="1">
      <c r="A21" s="67">
        <v>-118.6</v>
      </c>
      <c r="B21" s="68">
        <v>-132.8</v>
      </c>
      <c r="C21" s="68">
        <v>153</v>
      </c>
      <c r="D21" s="169" t="s">
        <v>38</v>
      </c>
      <c r="E21" s="170"/>
      <c r="F21" s="170"/>
      <c r="G21" s="170"/>
      <c r="H21" s="170"/>
      <c r="I21" s="170"/>
      <c r="J21" s="170"/>
      <c r="K21" s="170"/>
      <c r="L21" s="170"/>
      <c r="M21" s="171"/>
      <c r="N21" s="11"/>
    </row>
    <row r="22" spans="1:14" s="69" customFormat="1" ht="25.5" customHeight="1" thickBot="1">
      <c r="A22" s="70">
        <f>SUM(A19:A21)</f>
        <v>1696.6000000000001</v>
      </c>
      <c r="B22" s="70">
        <f>SUM(B19:B21)</f>
        <v>-132.8</v>
      </c>
      <c r="C22" s="70">
        <f>SUM(C19:C21)</f>
        <v>153</v>
      </c>
      <c r="D22" s="145" t="s">
        <v>4</v>
      </c>
      <c r="E22" s="146"/>
      <c r="F22" s="146"/>
      <c r="G22" s="146"/>
      <c r="H22" s="146"/>
      <c r="I22" s="146"/>
      <c r="J22" s="146"/>
      <c r="K22" s="146"/>
      <c r="L22" s="146"/>
      <c r="M22" s="147"/>
      <c r="N22" s="11"/>
    </row>
    <row r="23" spans="1:14" s="69" customFormat="1" ht="43.5" customHeight="1" hidden="1">
      <c r="A23" s="71">
        <v>0</v>
      </c>
      <c r="B23" s="72">
        <v>0</v>
      </c>
      <c r="C23" s="72">
        <v>0</v>
      </c>
      <c r="D23" s="173" t="s">
        <v>26</v>
      </c>
      <c r="E23" s="173"/>
      <c r="F23" s="173"/>
      <c r="G23" s="173"/>
      <c r="H23" s="173"/>
      <c r="I23" s="173"/>
      <c r="J23" s="173"/>
      <c r="K23" s="173"/>
      <c r="L23" s="173"/>
      <c r="M23" s="174"/>
      <c r="N23" s="11"/>
    </row>
    <row r="24" spans="1:14" s="69" customFormat="1" ht="30.75" customHeight="1" hidden="1" thickBot="1">
      <c r="A24" s="73">
        <f>A23</f>
        <v>0</v>
      </c>
      <c r="B24" s="74">
        <f>B23</f>
        <v>0</v>
      </c>
      <c r="C24" s="74">
        <f>C23</f>
        <v>0</v>
      </c>
      <c r="D24" s="91" t="s">
        <v>27</v>
      </c>
      <c r="E24" s="92"/>
      <c r="F24" s="92"/>
      <c r="G24" s="92"/>
      <c r="H24" s="92"/>
      <c r="I24" s="92"/>
      <c r="J24" s="92"/>
      <c r="K24" s="92"/>
      <c r="L24" s="92"/>
      <c r="M24" s="93"/>
      <c r="N24" s="11"/>
    </row>
    <row r="25" spans="1:14" s="69" customFormat="1" ht="19.5" customHeight="1" thickBot="1">
      <c r="A25" s="25">
        <f>A22+A18+A24</f>
        <v>1696.6000000000001</v>
      </c>
      <c r="B25" s="75">
        <f>B22+B18+B24</f>
        <v>-132.8</v>
      </c>
      <c r="C25" s="75">
        <f>C22+C18+C24</f>
        <v>153</v>
      </c>
      <c r="D25" s="139" t="s">
        <v>2</v>
      </c>
      <c r="E25" s="140"/>
      <c r="F25" s="140"/>
      <c r="G25" s="140"/>
      <c r="H25" s="140"/>
      <c r="I25" s="140"/>
      <c r="J25" s="140"/>
      <c r="K25" s="140"/>
      <c r="L25" s="140"/>
      <c r="M25" s="141"/>
      <c r="N25" s="11"/>
    </row>
    <row r="26" spans="1:14" s="2" customFormat="1" ht="8.25" customHeight="1">
      <c r="A26" s="8"/>
      <c r="B26" s="8"/>
      <c r="C26" s="8"/>
      <c r="D26" s="9"/>
      <c r="E26" s="9"/>
      <c r="F26" s="9"/>
      <c r="G26" s="9"/>
      <c r="H26" s="9"/>
      <c r="I26" s="9"/>
      <c r="J26" s="9"/>
      <c r="K26" s="9"/>
      <c r="L26" s="9"/>
      <c r="M26" s="9"/>
      <c r="N26" s="16"/>
    </row>
    <row r="27" spans="1:14" s="18" customFormat="1" ht="19.5" customHeight="1">
      <c r="A27" s="116" t="s">
        <v>60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7"/>
    </row>
    <row r="28" spans="1:14" s="1" customFormat="1" ht="15" customHeight="1">
      <c r="A28" s="19"/>
      <c r="B28" s="19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7"/>
    </row>
    <row r="29" spans="1:14" s="23" customFormat="1" ht="15" customHeight="1">
      <c r="A29" s="26" t="s">
        <v>1</v>
      </c>
      <c r="B29" s="26"/>
      <c r="C29" s="26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/>
    </row>
    <row r="30" spans="1:14" s="24" customFormat="1" ht="15" customHeight="1" thickBot="1">
      <c r="A30" s="22" t="s">
        <v>24</v>
      </c>
      <c r="B30" s="22" t="s">
        <v>28</v>
      </c>
      <c r="C30" s="22" t="s">
        <v>48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11"/>
    </row>
    <row r="31" spans="1:14" s="23" customFormat="1" ht="23.25" customHeight="1">
      <c r="A31" s="148" t="s">
        <v>35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50"/>
      <c r="N31" s="28"/>
    </row>
    <row r="32" spans="1:14" s="23" customFormat="1" ht="51" customHeight="1">
      <c r="A32" s="76">
        <v>6.8</v>
      </c>
      <c r="B32" s="77">
        <v>0</v>
      </c>
      <c r="C32" s="77">
        <v>0</v>
      </c>
      <c r="D32" s="83" t="s">
        <v>56</v>
      </c>
      <c r="E32" s="83"/>
      <c r="F32" s="83"/>
      <c r="G32" s="83"/>
      <c r="H32" s="83"/>
      <c r="I32" s="83"/>
      <c r="J32" s="83"/>
      <c r="K32" s="83"/>
      <c r="L32" s="83"/>
      <c r="M32" s="84"/>
      <c r="N32" s="28"/>
    </row>
    <row r="33" spans="1:14" s="23" customFormat="1" ht="28.5" customHeight="1">
      <c r="A33" s="76">
        <v>-6.8</v>
      </c>
      <c r="B33" s="77">
        <v>0</v>
      </c>
      <c r="C33" s="77">
        <v>0</v>
      </c>
      <c r="D33" s="83" t="s">
        <v>57</v>
      </c>
      <c r="E33" s="83"/>
      <c r="F33" s="83"/>
      <c r="G33" s="83"/>
      <c r="H33" s="83"/>
      <c r="I33" s="83"/>
      <c r="J33" s="83"/>
      <c r="K33" s="83"/>
      <c r="L33" s="83"/>
      <c r="M33" s="84"/>
      <c r="N33" s="28"/>
    </row>
    <row r="34" spans="1:14" s="23" customFormat="1" ht="33" customHeight="1">
      <c r="A34" s="76">
        <v>595.7</v>
      </c>
      <c r="B34" s="77">
        <v>0</v>
      </c>
      <c r="C34" s="77">
        <v>0</v>
      </c>
      <c r="D34" s="83" t="s">
        <v>61</v>
      </c>
      <c r="E34" s="83"/>
      <c r="F34" s="83"/>
      <c r="G34" s="83"/>
      <c r="H34" s="83"/>
      <c r="I34" s="83"/>
      <c r="J34" s="83"/>
      <c r="K34" s="83"/>
      <c r="L34" s="83"/>
      <c r="M34" s="84"/>
      <c r="N34" s="28"/>
    </row>
    <row r="35" spans="1:14" s="23" customFormat="1" ht="33" customHeight="1">
      <c r="A35" s="76">
        <v>-595.7</v>
      </c>
      <c r="B35" s="77">
        <v>0</v>
      </c>
      <c r="C35" s="77">
        <v>0</v>
      </c>
      <c r="D35" s="113" t="s">
        <v>59</v>
      </c>
      <c r="E35" s="113"/>
      <c r="F35" s="113"/>
      <c r="G35" s="113"/>
      <c r="H35" s="113"/>
      <c r="I35" s="113"/>
      <c r="J35" s="113"/>
      <c r="K35" s="113"/>
      <c r="L35" s="113"/>
      <c r="M35" s="114"/>
      <c r="N35" s="28"/>
    </row>
    <row r="36" spans="1:14" s="23" customFormat="1" ht="43.5" customHeight="1" hidden="1">
      <c r="A36" s="44"/>
      <c r="B36" s="45">
        <v>0</v>
      </c>
      <c r="C36" s="45">
        <v>0</v>
      </c>
      <c r="D36" s="113" t="s">
        <v>37</v>
      </c>
      <c r="E36" s="113"/>
      <c r="F36" s="113"/>
      <c r="G36" s="113"/>
      <c r="H36" s="113"/>
      <c r="I36" s="113"/>
      <c r="J36" s="113"/>
      <c r="K36" s="113"/>
      <c r="L36" s="113"/>
      <c r="M36" s="114"/>
      <c r="N36" s="28"/>
    </row>
    <row r="37" spans="1:14" s="23" customFormat="1" ht="33.75" customHeight="1" hidden="1">
      <c r="A37" s="44"/>
      <c r="B37" s="45">
        <v>0</v>
      </c>
      <c r="C37" s="45">
        <v>0</v>
      </c>
      <c r="D37" s="113" t="s">
        <v>30</v>
      </c>
      <c r="E37" s="113"/>
      <c r="F37" s="113"/>
      <c r="G37" s="113"/>
      <c r="H37" s="113"/>
      <c r="I37" s="113"/>
      <c r="J37" s="113"/>
      <c r="K37" s="113"/>
      <c r="L37" s="113"/>
      <c r="M37" s="114"/>
      <c r="N37" s="28"/>
    </row>
    <row r="38" spans="1:14" s="23" customFormat="1" ht="48" customHeight="1" hidden="1">
      <c r="A38" s="76"/>
      <c r="B38" s="77">
        <v>0</v>
      </c>
      <c r="C38" s="77">
        <v>0</v>
      </c>
      <c r="D38" s="83" t="s">
        <v>36</v>
      </c>
      <c r="E38" s="83"/>
      <c r="F38" s="83"/>
      <c r="G38" s="83"/>
      <c r="H38" s="83"/>
      <c r="I38" s="83"/>
      <c r="J38" s="83"/>
      <c r="K38" s="83"/>
      <c r="L38" s="83"/>
      <c r="M38" s="84"/>
      <c r="N38" s="28"/>
    </row>
    <row r="39" spans="1:14" s="23" customFormat="1" ht="41.25" customHeight="1" hidden="1">
      <c r="A39" s="44"/>
      <c r="B39" s="45">
        <v>0</v>
      </c>
      <c r="C39" s="45">
        <v>0</v>
      </c>
      <c r="D39" s="113" t="s">
        <v>46</v>
      </c>
      <c r="E39" s="113"/>
      <c r="F39" s="113"/>
      <c r="G39" s="113"/>
      <c r="H39" s="113"/>
      <c r="I39" s="113"/>
      <c r="J39" s="113"/>
      <c r="K39" s="113"/>
      <c r="L39" s="113"/>
      <c r="M39" s="114"/>
      <c r="N39" s="28"/>
    </row>
    <row r="40" spans="1:14" s="1" customFormat="1" ht="22.5" customHeight="1" thickBot="1">
      <c r="A40" s="46">
        <f>SUM(A32:A39)</f>
        <v>0</v>
      </c>
      <c r="B40" s="46">
        <f>SUM(B32:B39)</f>
        <v>0</v>
      </c>
      <c r="C40" s="46">
        <f>SUM(C32:C39)</f>
        <v>0</v>
      </c>
      <c r="D40" s="115" t="s">
        <v>35</v>
      </c>
      <c r="E40" s="115"/>
      <c r="F40" s="115"/>
      <c r="G40" s="115"/>
      <c r="H40" s="115"/>
      <c r="I40" s="115"/>
      <c r="J40" s="115"/>
      <c r="K40" s="115"/>
      <c r="L40" s="115"/>
      <c r="M40" s="115"/>
      <c r="N40" s="17"/>
    </row>
    <row r="41" spans="1:14" s="23" customFormat="1" ht="21" customHeight="1">
      <c r="A41" s="152" t="s">
        <v>50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4"/>
      <c r="N41" s="30"/>
    </row>
    <row r="42" spans="1:14" s="23" customFormat="1" ht="35.25" customHeight="1">
      <c r="A42" s="44">
        <v>70.8</v>
      </c>
      <c r="B42" s="45">
        <v>0</v>
      </c>
      <c r="C42" s="45">
        <v>0</v>
      </c>
      <c r="D42" s="80" t="s">
        <v>55</v>
      </c>
      <c r="E42" s="81"/>
      <c r="F42" s="81"/>
      <c r="G42" s="81"/>
      <c r="H42" s="81"/>
      <c r="I42" s="81"/>
      <c r="J42" s="81"/>
      <c r="K42" s="81"/>
      <c r="L42" s="81"/>
      <c r="M42" s="82"/>
      <c r="N42" s="30"/>
    </row>
    <row r="43" spans="1:14" s="23" customFormat="1" ht="36" customHeight="1">
      <c r="A43" s="76">
        <f>330.2+70</f>
        <v>400.2</v>
      </c>
      <c r="B43" s="77">
        <v>0</v>
      </c>
      <c r="C43" s="77">
        <v>0</v>
      </c>
      <c r="D43" s="83" t="s">
        <v>58</v>
      </c>
      <c r="E43" s="83"/>
      <c r="F43" s="83"/>
      <c r="G43" s="83"/>
      <c r="H43" s="83"/>
      <c r="I43" s="83"/>
      <c r="J43" s="83"/>
      <c r="K43" s="83"/>
      <c r="L43" s="83"/>
      <c r="M43" s="84"/>
      <c r="N43" s="28"/>
    </row>
    <row r="44" spans="1:14" s="23" customFormat="1" ht="38.25" customHeight="1">
      <c r="A44" s="76">
        <v>87.2</v>
      </c>
      <c r="B44" s="77">
        <v>0</v>
      </c>
      <c r="C44" s="77">
        <v>0</v>
      </c>
      <c r="D44" s="83" t="s">
        <v>62</v>
      </c>
      <c r="E44" s="83"/>
      <c r="F44" s="83"/>
      <c r="G44" s="83"/>
      <c r="H44" s="83"/>
      <c r="I44" s="83"/>
      <c r="J44" s="83"/>
      <c r="K44" s="83"/>
      <c r="L44" s="83"/>
      <c r="M44" s="84"/>
      <c r="N44" s="28"/>
    </row>
    <row r="45" spans="1:14" s="23" customFormat="1" ht="31.5" customHeight="1">
      <c r="A45" s="76">
        <v>0.9</v>
      </c>
      <c r="B45" s="77">
        <v>0</v>
      </c>
      <c r="C45" s="77">
        <v>0</v>
      </c>
      <c r="D45" s="83" t="s">
        <v>63</v>
      </c>
      <c r="E45" s="83"/>
      <c r="F45" s="83"/>
      <c r="G45" s="83"/>
      <c r="H45" s="83"/>
      <c r="I45" s="83"/>
      <c r="J45" s="83"/>
      <c r="K45" s="83"/>
      <c r="L45" s="83"/>
      <c r="M45" s="84"/>
      <c r="N45" s="30"/>
    </row>
    <row r="46" spans="1:14" s="23" customFormat="1" ht="33" customHeight="1">
      <c r="A46" s="76">
        <f>12.2+6.7+335.4+0.1+0.1</f>
        <v>354.5</v>
      </c>
      <c r="B46" s="77">
        <v>0</v>
      </c>
      <c r="C46" s="77">
        <v>0</v>
      </c>
      <c r="D46" s="83" t="s">
        <v>65</v>
      </c>
      <c r="E46" s="83"/>
      <c r="F46" s="83"/>
      <c r="G46" s="83"/>
      <c r="H46" s="83"/>
      <c r="I46" s="83"/>
      <c r="J46" s="83"/>
      <c r="K46" s="83"/>
      <c r="L46" s="83"/>
      <c r="M46" s="84"/>
      <c r="N46" s="30"/>
    </row>
    <row r="47" spans="1:14" s="23" customFormat="1" ht="26.25" customHeight="1" thickBot="1">
      <c r="A47" s="12">
        <f>SUM(A42:A46)</f>
        <v>913.6</v>
      </c>
      <c r="B47" s="12">
        <f>SUM(B42:B46)</f>
        <v>0</v>
      </c>
      <c r="C47" s="12">
        <f>SUM(C42:C46)</f>
        <v>0</v>
      </c>
      <c r="D47" s="115" t="s">
        <v>31</v>
      </c>
      <c r="E47" s="115"/>
      <c r="F47" s="115"/>
      <c r="G47" s="115"/>
      <c r="H47" s="115"/>
      <c r="I47" s="115"/>
      <c r="J47" s="115"/>
      <c r="K47" s="115"/>
      <c r="L47" s="115"/>
      <c r="M47" s="115"/>
      <c r="N47" s="29"/>
    </row>
    <row r="48" spans="1:14" s="24" customFormat="1" ht="22.5" customHeight="1" thickBot="1">
      <c r="A48" s="25">
        <f>A40+A47</f>
        <v>913.6</v>
      </c>
      <c r="B48" s="25">
        <f>B40+B47</f>
        <v>0</v>
      </c>
      <c r="C48" s="25">
        <f>C40+C47</f>
        <v>0</v>
      </c>
      <c r="D48" s="161" t="s">
        <v>5</v>
      </c>
      <c r="E48" s="161"/>
      <c r="F48" s="161"/>
      <c r="G48" s="161"/>
      <c r="H48" s="161"/>
      <c r="I48" s="161"/>
      <c r="J48" s="161"/>
      <c r="K48" s="161"/>
      <c r="L48" s="161"/>
      <c r="M48" s="162"/>
      <c r="N48" s="29"/>
    </row>
    <row r="49" spans="1:14" s="2" customFormat="1" ht="20.25" customHeight="1">
      <c r="A49" s="8"/>
      <c r="B49" s="8"/>
      <c r="C49" s="8"/>
      <c r="D49" s="9"/>
      <c r="E49" s="9"/>
      <c r="F49" s="9"/>
      <c r="G49" s="9"/>
      <c r="H49" s="9"/>
      <c r="I49" s="9"/>
      <c r="J49" s="9"/>
      <c r="K49" s="9"/>
      <c r="L49" s="9"/>
      <c r="M49" s="9"/>
      <c r="N49" s="21"/>
    </row>
    <row r="50" spans="1:14" s="31" customFormat="1" ht="18" customHeight="1">
      <c r="A50" s="116" t="s">
        <v>34</v>
      </c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30"/>
    </row>
    <row r="51" spans="1:14" s="23" customFormat="1" ht="15" customHeight="1">
      <c r="A51" s="26" t="s">
        <v>1</v>
      </c>
      <c r="B51" s="26"/>
      <c r="C51" s="26"/>
      <c r="D51" s="27"/>
      <c r="E51" s="27"/>
      <c r="F51" s="27"/>
      <c r="G51" s="27"/>
      <c r="H51" s="27"/>
      <c r="I51" s="27"/>
      <c r="J51" s="27"/>
      <c r="K51" s="43" t="s">
        <v>25</v>
      </c>
      <c r="L51" s="43" t="s">
        <v>29</v>
      </c>
      <c r="M51" s="43" t="s">
        <v>51</v>
      </c>
      <c r="N51" s="30"/>
    </row>
    <row r="52" spans="1:14" s="33" customFormat="1" ht="7.5" customHeight="1">
      <c r="A52" s="85" t="s">
        <v>21</v>
      </c>
      <c r="B52" s="86"/>
      <c r="C52" s="87"/>
      <c r="D52" s="85" t="s">
        <v>22</v>
      </c>
      <c r="E52" s="86"/>
      <c r="F52" s="86"/>
      <c r="G52" s="86"/>
      <c r="H52" s="86"/>
      <c r="I52" s="86"/>
      <c r="J52" s="87"/>
      <c r="K52" s="117" t="s">
        <v>33</v>
      </c>
      <c r="L52" s="117" t="s">
        <v>33</v>
      </c>
      <c r="M52" s="117" t="s">
        <v>33</v>
      </c>
      <c r="N52" s="32"/>
    </row>
    <row r="53" spans="1:14" s="33" customFormat="1" ht="30" customHeight="1">
      <c r="A53" s="88"/>
      <c r="B53" s="89"/>
      <c r="C53" s="90"/>
      <c r="D53" s="88"/>
      <c r="E53" s="89"/>
      <c r="F53" s="89"/>
      <c r="G53" s="89"/>
      <c r="H53" s="89"/>
      <c r="I53" s="89"/>
      <c r="J53" s="90"/>
      <c r="K53" s="118"/>
      <c r="L53" s="118"/>
      <c r="M53" s="118"/>
      <c r="N53" s="32"/>
    </row>
    <row r="54" spans="1:14" s="35" customFormat="1" ht="29.25" customHeight="1">
      <c r="A54" s="110" t="s">
        <v>12</v>
      </c>
      <c r="B54" s="111"/>
      <c r="C54" s="112"/>
      <c r="D54" s="107" t="s">
        <v>13</v>
      </c>
      <c r="E54" s="108"/>
      <c r="F54" s="108"/>
      <c r="G54" s="108"/>
      <c r="H54" s="108"/>
      <c r="I54" s="108"/>
      <c r="J54" s="109"/>
      <c r="K54" s="49">
        <f>K56+K59</f>
        <v>-783.0000000000001</v>
      </c>
      <c r="L54" s="49">
        <f>L56+L59</f>
        <v>132.8</v>
      </c>
      <c r="M54" s="49">
        <f>M56+M59</f>
        <v>-153</v>
      </c>
      <c r="N54" s="34"/>
    </row>
    <row r="55" spans="1:14" s="37" customFormat="1" ht="15.75" customHeight="1" hidden="1">
      <c r="A55" s="158" t="s">
        <v>14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60"/>
      <c r="N55" s="36"/>
    </row>
    <row r="56" spans="1:14" s="39" customFormat="1" ht="35.25" customHeight="1" hidden="1">
      <c r="A56" s="151" t="s">
        <v>15</v>
      </c>
      <c r="B56" s="104"/>
      <c r="C56" s="104"/>
      <c r="D56" s="155" t="s">
        <v>16</v>
      </c>
      <c r="E56" s="156"/>
      <c r="F56" s="156"/>
      <c r="G56" s="156"/>
      <c r="H56" s="156"/>
      <c r="I56" s="156"/>
      <c r="J56" s="156"/>
      <c r="K56" s="50">
        <f>K57</f>
        <v>0</v>
      </c>
      <c r="L56" s="51">
        <f>L57+L58</f>
        <v>0</v>
      </c>
      <c r="M56" s="51">
        <f>M57+M58</f>
        <v>0</v>
      </c>
      <c r="N56" s="38"/>
    </row>
    <row r="57" spans="1:14" s="41" customFormat="1" ht="32.25" customHeight="1" hidden="1">
      <c r="A57" s="103" t="s">
        <v>17</v>
      </c>
      <c r="B57" s="104"/>
      <c r="C57" s="104"/>
      <c r="D57" s="105" t="s">
        <v>18</v>
      </c>
      <c r="E57" s="106"/>
      <c r="F57" s="106"/>
      <c r="G57" s="106"/>
      <c r="H57" s="106"/>
      <c r="I57" s="106"/>
      <c r="J57" s="106"/>
      <c r="K57" s="52">
        <f>0</f>
        <v>0</v>
      </c>
      <c r="L57" s="53">
        <v>0</v>
      </c>
      <c r="M57" s="53">
        <v>0</v>
      </c>
      <c r="N57" s="40"/>
    </row>
    <row r="58" spans="1:14" s="41" customFormat="1" ht="51" customHeight="1" hidden="1">
      <c r="A58" s="103" t="s">
        <v>19</v>
      </c>
      <c r="B58" s="104"/>
      <c r="C58" s="104"/>
      <c r="D58" s="105" t="s">
        <v>20</v>
      </c>
      <c r="E58" s="106"/>
      <c r="F58" s="106"/>
      <c r="G58" s="106"/>
      <c r="H58" s="106"/>
      <c r="I58" s="106"/>
      <c r="J58" s="106"/>
      <c r="K58" s="54"/>
      <c r="L58" s="53">
        <v>0</v>
      </c>
      <c r="M58" s="53">
        <v>0</v>
      </c>
      <c r="N58" s="40"/>
    </row>
    <row r="59" spans="1:14" s="39" customFormat="1" ht="33" customHeight="1">
      <c r="A59" s="120" t="s">
        <v>11</v>
      </c>
      <c r="B59" s="121"/>
      <c r="C59" s="122"/>
      <c r="D59" s="123" t="s">
        <v>6</v>
      </c>
      <c r="E59" s="124"/>
      <c r="F59" s="124"/>
      <c r="G59" s="124"/>
      <c r="H59" s="124"/>
      <c r="I59" s="124"/>
      <c r="J59" s="125"/>
      <c r="K59" s="51">
        <f>K60+K61</f>
        <v>-783.0000000000001</v>
      </c>
      <c r="L59" s="51">
        <f>L60+L61</f>
        <v>132.8</v>
      </c>
      <c r="M59" s="51">
        <f>M60+M61</f>
        <v>-153</v>
      </c>
      <c r="N59" s="38"/>
    </row>
    <row r="60" spans="1:14" s="41" customFormat="1" ht="32.25" customHeight="1">
      <c r="A60" s="127" t="s">
        <v>7</v>
      </c>
      <c r="B60" s="128"/>
      <c r="C60" s="129"/>
      <c r="D60" s="131" t="s">
        <v>8</v>
      </c>
      <c r="E60" s="132"/>
      <c r="F60" s="132"/>
      <c r="G60" s="132"/>
      <c r="H60" s="132"/>
      <c r="I60" s="132"/>
      <c r="J60" s="133"/>
      <c r="K60" s="55">
        <f>0-(A25+K57)</f>
        <v>-1696.6000000000001</v>
      </c>
      <c r="L60" s="55">
        <f>0-(B25+L57)</f>
        <v>132.8</v>
      </c>
      <c r="M60" s="55">
        <f>0-(C25+M57)</f>
        <v>-153</v>
      </c>
      <c r="N60" s="40"/>
    </row>
    <row r="61" spans="1:14" s="41" customFormat="1" ht="33" customHeight="1">
      <c r="A61" s="127" t="s">
        <v>9</v>
      </c>
      <c r="B61" s="128"/>
      <c r="C61" s="129"/>
      <c r="D61" s="136" t="s">
        <v>10</v>
      </c>
      <c r="E61" s="137"/>
      <c r="F61" s="137"/>
      <c r="G61" s="137"/>
      <c r="H61" s="137"/>
      <c r="I61" s="137"/>
      <c r="J61" s="138"/>
      <c r="K61" s="55">
        <f>A48</f>
        <v>913.6</v>
      </c>
      <c r="L61" s="55">
        <f>B48</f>
        <v>0</v>
      </c>
      <c r="M61" s="55">
        <f>C48</f>
        <v>0</v>
      </c>
      <c r="N61" s="40"/>
    </row>
    <row r="62" spans="1:14" s="10" customFormat="1" ht="8.2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21"/>
    </row>
    <row r="63" spans="1:14" s="41" customFormat="1" ht="34.5" customHeight="1">
      <c r="A63" s="126" t="s">
        <v>53</v>
      </c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30"/>
    </row>
    <row r="64" spans="1:14" ht="15.75">
      <c r="A64" s="130"/>
      <c r="B64" s="130"/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21"/>
    </row>
    <row r="65" spans="1:14" ht="15.75">
      <c r="A65" s="134" t="s">
        <v>32</v>
      </c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21"/>
    </row>
    <row r="66" spans="1:14" ht="27.75" customHeight="1">
      <c r="A66" s="119" t="s">
        <v>54</v>
      </c>
      <c r="B66" s="119"/>
      <c r="C66" s="119"/>
      <c r="D66" s="119"/>
      <c r="E66" s="119"/>
      <c r="F66" s="42"/>
      <c r="G66" s="42"/>
      <c r="H66" s="42"/>
      <c r="I66" s="42"/>
      <c r="J66" s="42"/>
      <c r="K66" s="42"/>
      <c r="L66" s="42"/>
      <c r="M66" s="42"/>
      <c r="N66" s="21"/>
    </row>
    <row r="67" spans="1:12" ht="15">
      <c r="A67" s="5"/>
      <c r="B67" s="6"/>
      <c r="C67" s="6"/>
      <c r="D67" s="6"/>
      <c r="E67" s="6"/>
      <c r="F67" s="6"/>
      <c r="G67" s="6"/>
      <c r="H67" s="6"/>
      <c r="I67" s="6"/>
      <c r="J67" s="6"/>
      <c r="K67" s="6"/>
      <c r="L67" s="2"/>
    </row>
    <row r="68" spans="1:12" ht="15">
      <c r="A68" s="5"/>
      <c r="B68" s="6"/>
      <c r="C68" s="6"/>
      <c r="D68" s="6"/>
      <c r="E68" s="6"/>
      <c r="F68" s="6"/>
      <c r="G68" s="6"/>
      <c r="H68" s="6"/>
      <c r="I68" s="6"/>
      <c r="J68" s="6"/>
      <c r="K68" s="6"/>
      <c r="L68" s="2"/>
    </row>
    <row r="69" spans="1:12" ht="15">
      <c r="A69" s="5"/>
      <c r="B69" s="6"/>
      <c r="C69" s="6"/>
      <c r="D69" s="6"/>
      <c r="E69" s="6"/>
      <c r="F69" s="6"/>
      <c r="G69" s="6"/>
      <c r="H69" s="6"/>
      <c r="I69" s="6"/>
      <c r="J69" s="6"/>
      <c r="K69" s="6"/>
      <c r="L69" s="2"/>
    </row>
    <row r="70" spans="1:12" ht="15">
      <c r="A70" s="5"/>
      <c r="B70" s="6"/>
      <c r="C70" s="6"/>
      <c r="D70" s="6"/>
      <c r="E70" s="6"/>
      <c r="F70" s="6"/>
      <c r="G70" s="6"/>
      <c r="H70" s="6"/>
      <c r="I70" s="6"/>
      <c r="J70" s="6"/>
      <c r="K70" s="6"/>
      <c r="L70" s="2"/>
    </row>
    <row r="71" spans="1:12" ht="15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2"/>
    </row>
    <row r="72" spans="1:12" ht="15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2"/>
    </row>
    <row r="73" spans="1:12" ht="15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2"/>
    </row>
    <row r="74" spans="1:12" ht="15">
      <c r="A74" s="5"/>
      <c r="B74" s="6"/>
      <c r="C74" s="6"/>
      <c r="D74" s="6"/>
      <c r="E74" s="6"/>
      <c r="F74" s="6"/>
      <c r="G74" s="6"/>
      <c r="H74" s="6"/>
      <c r="I74" s="6"/>
      <c r="J74" s="6"/>
      <c r="K74" s="6"/>
      <c r="L74" s="2"/>
    </row>
    <row r="75" spans="1:12" ht="15">
      <c r="A75" s="5"/>
      <c r="B75" s="6"/>
      <c r="C75" s="6"/>
      <c r="D75" s="6"/>
      <c r="E75" s="6"/>
      <c r="F75" s="6"/>
      <c r="G75" s="6"/>
      <c r="H75" s="6"/>
      <c r="I75" s="6"/>
      <c r="J75" s="6"/>
      <c r="K75" s="6"/>
      <c r="L75" s="2"/>
    </row>
    <row r="76" spans="1:11" ht="15">
      <c r="A76" s="5"/>
      <c r="B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5">
      <c r="A77" s="5"/>
      <c r="B77" s="6"/>
      <c r="C77" s="6"/>
      <c r="D77" s="6"/>
      <c r="E77" s="6"/>
      <c r="F77" s="6"/>
      <c r="G77" s="6"/>
      <c r="H77" s="6"/>
      <c r="I77" s="6"/>
      <c r="J77" s="6"/>
      <c r="K77" s="6"/>
    </row>
    <row r="78" spans="1:11" ht="15">
      <c r="A78" s="5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ht="15">
      <c r="A79" s="5"/>
      <c r="B79" s="6"/>
      <c r="C79" s="6"/>
      <c r="D79" s="6"/>
      <c r="E79" s="6"/>
      <c r="F79" s="6"/>
      <c r="G79" s="6"/>
      <c r="H79" s="6"/>
      <c r="I79" s="6"/>
      <c r="J79" s="6"/>
      <c r="K79" s="6"/>
    </row>
    <row r="80" spans="1:11" ht="15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</row>
    <row r="81" spans="1:11" ht="15">
      <c r="A81" s="5"/>
      <c r="B81" s="6"/>
      <c r="C81" s="6"/>
      <c r="D81" s="6"/>
      <c r="E81" s="6"/>
      <c r="F81" s="6"/>
      <c r="G81" s="6"/>
      <c r="H81" s="6"/>
      <c r="I81" s="6"/>
      <c r="J81" s="6"/>
      <c r="K81" s="6"/>
    </row>
    <row r="82" spans="1:11" ht="15">
      <c r="A82" s="5"/>
      <c r="B82" s="6"/>
      <c r="C82" s="6"/>
      <c r="D82" s="6"/>
      <c r="E82" s="6"/>
      <c r="F82" s="6"/>
      <c r="G82" s="6"/>
      <c r="H82" s="6"/>
      <c r="I82" s="6"/>
      <c r="J82" s="6"/>
      <c r="K82" s="6"/>
    </row>
    <row r="83" spans="1:11" ht="15">
      <c r="A83" s="5"/>
      <c r="B83" s="6"/>
      <c r="C83" s="6"/>
      <c r="D83" s="6"/>
      <c r="E83" s="6"/>
      <c r="F83" s="6"/>
      <c r="G83" s="6"/>
      <c r="H83" s="6"/>
      <c r="I83" s="6"/>
      <c r="J83" s="6"/>
      <c r="K83" s="6"/>
    </row>
    <row r="84" spans="1:11" ht="15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</row>
    <row r="85" spans="1:11" ht="15">
      <c r="A85" s="5"/>
      <c r="B85" s="6"/>
      <c r="C85" s="6"/>
      <c r="D85" s="6"/>
      <c r="E85" s="6"/>
      <c r="F85" s="6"/>
      <c r="G85" s="6"/>
      <c r="H85" s="6"/>
      <c r="I85" s="6"/>
      <c r="J85" s="6"/>
      <c r="K85" s="6"/>
    </row>
    <row r="86" spans="1:11" ht="15">
      <c r="A86" s="5"/>
      <c r="B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15">
      <c r="A87" s="5"/>
      <c r="B87" s="6"/>
      <c r="C87" s="6"/>
      <c r="D87" s="6"/>
      <c r="E87" s="6"/>
      <c r="F87" s="6"/>
      <c r="G87" s="6"/>
      <c r="H87" s="6"/>
      <c r="I87" s="6"/>
      <c r="J87" s="6"/>
      <c r="K87" s="6"/>
    </row>
    <row r="88" spans="1:11" ht="15">
      <c r="A88" s="5"/>
      <c r="B88" s="6"/>
      <c r="C88" s="6"/>
      <c r="D88" s="6"/>
      <c r="E88" s="6"/>
      <c r="F88" s="6"/>
      <c r="G88" s="6"/>
      <c r="H88" s="6"/>
      <c r="I88" s="6"/>
      <c r="J88" s="6"/>
      <c r="K88" s="6"/>
    </row>
    <row r="89" spans="1:11" ht="15">
      <c r="A89" s="5"/>
      <c r="B89" s="6"/>
      <c r="C89" s="6"/>
      <c r="D89" s="6"/>
      <c r="E89" s="6"/>
      <c r="F89" s="6"/>
      <c r="G89" s="6"/>
      <c r="H89" s="6"/>
      <c r="I89" s="6"/>
      <c r="J89" s="6"/>
      <c r="K89" s="6"/>
    </row>
    <row r="90" spans="1:11" ht="15">
      <c r="A90" s="5"/>
      <c r="B90" s="6"/>
      <c r="C90" s="6"/>
      <c r="D90" s="6"/>
      <c r="E90" s="6"/>
      <c r="F90" s="6"/>
      <c r="G90" s="6"/>
      <c r="H90" s="6"/>
      <c r="I90" s="6"/>
      <c r="J90" s="6"/>
      <c r="K90" s="6"/>
    </row>
    <row r="91" spans="1:11" ht="15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</row>
    <row r="92" spans="1:11" ht="15">
      <c r="A92" s="5"/>
      <c r="B92" s="6"/>
      <c r="C92" s="6"/>
      <c r="D92" s="6"/>
      <c r="E92" s="6"/>
      <c r="F92" s="6"/>
      <c r="G92" s="6"/>
      <c r="H92" s="6"/>
      <c r="I92" s="6"/>
      <c r="J92" s="6"/>
      <c r="K92" s="6"/>
    </row>
    <row r="93" spans="1:11" ht="15">
      <c r="A93" s="5"/>
      <c r="B93" s="6"/>
      <c r="C93" s="6"/>
      <c r="D93" s="6"/>
      <c r="E93" s="6"/>
      <c r="F93" s="6"/>
      <c r="G93" s="6"/>
      <c r="H93" s="6"/>
      <c r="I93" s="6"/>
      <c r="J93" s="6"/>
      <c r="K93" s="6"/>
    </row>
    <row r="94" spans="1:11" ht="15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</row>
    <row r="95" spans="1:11" ht="15">
      <c r="A95" s="5"/>
      <c r="B95" s="6"/>
      <c r="C95" s="6"/>
      <c r="D95" s="6"/>
      <c r="E95" s="6"/>
      <c r="F95" s="6"/>
      <c r="G95" s="6"/>
      <c r="H95" s="6"/>
      <c r="I95" s="6"/>
      <c r="J95" s="6"/>
      <c r="K95" s="6"/>
    </row>
    <row r="96" spans="1:11" ht="15">
      <c r="A96" s="5"/>
      <c r="B96" s="6"/>
      <c r="C96" s="6"/>
      <c r="D96" s="6"/>
      <c r="E96" s="6"/>
      <c r="F96" s="6"/>
      <c r="G96" s="6"/>
      <c r="H96" s="6"/>
      <c r="I96" s="6"/>
      <c r="J96" s="6"/>
      <c r="K96" s="6"/>
    </row>
    <row r="97" spans="1:11" ht="15">
      <c r="A97" s="5"/>
      <c r="B97" s="6"/>
      <c r="C97" s="6"/>
      <c r="D97" s="6"/>
      <c r="E97" s="6"/>
      <c r="F97" s="6"/>
      <c r="G97" s="6"/>
      <c r="H97" s="6"/>
      <c r="I97" s="6"/>
      <c r="J97" s="6"/>
      <c r="K97" s="6"/>
    </row>
    <row r="98" spans="1:11" ht="15">
      <c r="A98" s="5"/>
      <c r="B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5">
      <c r="A99" s="5"/>
      <c r="B99" s="6"/>
      <c r="C99" s="6"/>
      <c r="D99" s="6"/>
      <c r="E99" s="6"/>
      <c r="F99" s="6"/>
      <c r="G99" s="6"/>
      <c r="H99" s="6"/>
      <c r="I99" s="6"/>
      <c r="J99" s="6"/>
      <c r="K99" s="6"/>
    </row>
    <row r="100" spans="1:11" ht="15">
      <c r="A100" s="5"/>
      <c r="B100" s="6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">
      <c r="A101" s="5"/>
      <c r="B101" s="6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">
      <c r="A102" s="5"/>
      <c r="B102" s="6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">
      <c r="A103" s="5"/>
      <c r="B103" s="6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">
      <c r="A104" s="5"/>
      <c r="B104" s="6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">
      <c r="A106" s="5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">
      <c r="A107" s="5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">
      <c r="A108" s="5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">
      <c r="A109" s="5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">
      <c r="A110" s="5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">
      <c r="A111" s="5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">
      <c r="A112" s="5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">
      <c r="A113" s="5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">
      <c r="A114" s="5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">
      <c r="A115" s="5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">
      <c r="A116" s="5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">
      <c r="A118" s="5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">
      <c r="A119" s="5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">
      <c r="A120" s="5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">
      <c r="A121" s="5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">
      <c r="A122" s="5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">
      <c r="A123" s="5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">
      <c r="A124" s="5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">
      <c r="A126" s="5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">
      <c r="A127" s="5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">
      <c r="A128" s="5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">
      <c r="A129" s="5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">
      <c r="A130" s="5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">
      <c r="A131" s="5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">
      <c r="A132" s="5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">
      <c r="A133" s="5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">
      <c r="A134" s="5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">
      <c r="A135" s="5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">
      <c r="A137" s="5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">
      <c r="A138" s="5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">
      <c r="A139" s="5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">
      <c r="A140" s="5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">
      <c r="A141" s="5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">
      <c r="A142" s="5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">
      <c r="A143" s="5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">
      <c r="A144" s="5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">
      <c r="A145" s="5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">
      <c r="A146" s="5"/>
      <c r="B146" s="6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">
      <c r="A148" s="5"/>
      <c r="B148" s="6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">
      <c r="A149" s="5"/>
      <c r="B149" s="6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">
      <c r="A150" s="5"/>
      <c r="B150" s="6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">
      <c r="A153" s="5"/>
      <c r="B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">
      <c r="A154" s="5"/>
      <c r="B154" s="6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">
      <c r="A155" s="5"/>
      <c r="B155" s="6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">
      <c r="A156" s="5"/>
      <c r="B156" s="6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">
      <c r="A157" s="5"/>
      <c r="B157" s="6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">
      <c r="A158" s="5"/>
      <c r="B158" s="6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">
      <c r="A159" s="5"/>
      <c r="B159" s="6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">
      <c r="A160" s="5"/>
      <c r="B160" s="6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">
      <c r="A161" s="5"/>
      <c r="B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">
      <c r="A162" s="5"/>
      <c r="B162" s="6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">
      <c r="A163" s="5"/>
      <c r="B163" s="6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">
      <c r="A164" s="5"/>
      <c r="B164" s="6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">
      <c r="A165" s="5"/>
      <c r="B165" s="6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">
      <c r="A167" s="5"/>
      <c r="B167" s="6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">
      <c r="A168" s="5"/>
      <c r="B168" s="6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">
      <c r="A169" s="5"/>
      <c r="B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">
      <c r="A170" s="5"/>
      <c r="B170" s="6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">
      <c r="A171" s="5"/>
      <c r="B171" s="6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">
      <c r="A172" s="5"/>
      <c r="B172" s="6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">
      <c r="A173" s="5"/>
      <c r="B173" s="6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">
      <c r="A174" s="5"/>
      <c r="B174" s="6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">
      <c r="A175" s="5"/>
      <c r="B175" s="6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">
      <c r="A176" s="5"/>
      <c r="B176" s="6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">
      <c r="A177" s="5"/>
      <c r="B177" s="6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">
      <c r="A179" s="5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">
      <c r="A180" s="5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>
      <c r="A181" s="5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>
      <c r="A182" s="5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>
      <c r="A183" s="5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>
      <c r="A184" s="5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>
      <c r="A185" s="5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>
      <c r="A186" s="5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>
      <c r="A187" s="5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>
      <c r="A188" s="5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>
      <c r="A189" s="5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>
      <c r="A190" s="5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>
      <c r="A191" s="5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>
      <c r="A192" s="5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>
      <c r="A193" s="5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>
      <c r="A194" s="5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>
      <c r="A195" s="5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>
      <c r="A196" s="5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>
      <c r="A197" s="5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>
      <c r="A198" s="5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>
      <c r="A199" s="5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>
      <c r="A200" s="5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>
      <c r="A201" s="5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>
      <c r="A202" s="5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>
      <c r="A203" s="5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>
      <c r="A204" s="5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>
      <c r="A205" s="5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>
      <c r="A206" s="5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>
      <c r="A207" s="5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>
      <c r="A208" s="5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>
      <c r="A209" s="5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>
      <c r="A210" s="5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>
      <c r="A211" s="5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>
      <c r="A212" s="5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>
      <c r="A213" s="5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>
      <c r="A214" s="5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>
      <c r="A215" s="5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>
      <c r="A216" s="5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>
      <c r="A217" s="5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>
      <c r="A218" s="5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>
      <c r="A219" s="5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>
      <c r="A220" s="5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>
      <c r="A221" s="5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>
      <c r="A222" s="5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>
      <c r="A223" s="5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>
      <c r="A224" s="5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>
      <c r="A225" s="5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>
      <c r="A226" s="5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>
      <c r="A227" s="5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>
      <c r="A228" s="5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>
      <c r="A229" s="5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>
      <c r="A230" s="5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>
      <c r="A231" s="5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>
      <c r="A232" s="5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>
      <c r="A233" s="5"/>
      <c r="B233" s="6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>
      <c r="A234" s="5"/>
      <c r="B234" s="6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>
      <c r="A235" s="5"/>
      <c r="B235" s="6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>
      <c r="A236" s="5"/>
      <c r="B236" s="6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>
      <c r="A237" s="5"/>
      <c r="B237" s="6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>
      <c r="A238" s="5"/>
      <c r="B238" s="6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>
      <c r="A239" s="5"/>
      <c r="B239" s="6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>
      <c r="A240" s="5"/>
      <c r="B240" s="6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>
      <c r="A241" s="5"/>
      <c r="B241" s="6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>
      <c r="A242" s="5"/>
      <c r="B242" s="6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>
      <c r="A243" s="5"/>
      <c r="B243" s="6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>
      <c r="A244" s="5"/>
      <c r="B244" s="6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>
      <c r="A245" s="5"/>
      <c r="B245" s="6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>
      <c r="A246" s="5"/>
      <c r="B246" s="6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>
      <c r="A247" s="5"/>
      <c r="B247" s="6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>
      <c r="A248" s="5"/>
      <c r="B248" s="6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>
      <c r="A249" s="5"/>
      <c r="B249" s="6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>
      <c r="A250" s="5"/>
      <c r="B250" s="6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>
      <c r="A251" s="5"/>
      <c r="B251" s="6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>
      <c r="A252" s="5"/>
      <c r="B252" s="6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>
      <c r="A253" s="5"/>
      <c r="B253" s="6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>
      <c r="A254" s="5"/>
      <c r="B254" s="6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>
      <c r="A255" s="5"/>
      <c r="B255" s="6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>
      <c r="A256" s="5"/>
      <c r="B256" s="6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>
      <c r="A257" s="5"/>
      <c r="B257" s="6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>
      <c r="A258" s="5"/>
      <c r="B258" s="6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>
      <c r="A259" s="5"/>
      <c r="B259" s="6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>
      <c r="A260" s="5"/>
      <c r="B260" s="6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>
      <c r="A261" s="5"/>
      <c r="B261" s="6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>
      <c r="A262" s="5"/>
      <c r="B262" s="6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>
      <c r="A263" s="5"/>
      <c r="B263" s="6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>
      <c r="A264" s="5"/>
      <c r="B264" s="6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>
      <c r="A265" s="5"/>
      <c r="B265" s="6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>
      <c r="A266" s="5"/>
      <c r="B266" s="6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>
      <c r="A267" s="5"/>
      <c r="B267" s="6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>
      <c r="A268" s="5"/>
      <c r="B268" s="6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>
      <c r="A269" s="5"/>
      <c r="B269" s="6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>
      <c r="A270" s="5"/>
      <c r="B270" s="6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>
      <c r="A271" s="5"/>
      <c r="B271" s="6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>
      <c r="A272" s="5"/>
      <c r="B272" s="6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>
      <c r="A273" s="5"/>
      <c r="B273" s="6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>
      <c r="A274" s="5"/>
      <c r="B274" s="6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>
      <c r="A275" s="5"/>
      <c r="B275" s="6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>
      <c r="A276" s="5"/>
      <c r="B276" s="6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>
      <c r="A277" s="5"/>
      <c r="B277" s="6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>
      <c r="A278" s="5"/>
      <c r="B278" s="6"/>
      <c r="C278" s="6"/>
      <c r="D278" s="6"/>
      <c r="E278" s="6"/>
      <c r="F278" s="6"/>
      <c r="G278" s="6"/>
      <c r="H278" s="6"/>
      <c r="I278" s="6"/>
      <c r="J278" s="6"/>
      <c r="K278" s="6"/>
    </row>
  </sheetData>
  <sheetProtection/>
  <mergeCells count="63">
    <mergeCell ref="D35:M35"/>
    <mergeCell ref="A3:M6"/>
    <mergeCell ref="D40:M40"/>
    <mergeCell ref="A1:M1"/>
    <mergeCell ref="D13:M13"/>
    <mergeCell ref="D21:M21"/>
    <mergeCell ref="D37:M37"/>
    <mergeCell ref="A2:M2"/>
    <mergeCell ref="D19:M19"/>
    <mergeCell ref="D23:M23"/>
    <mergeCell ref="D56:J56"/>
    <mergeCell ref="A8:M8"/>
    <mergeCell ref="D15:M15"/>
    <mergeCell ref="D17:M17"/>
    <mergeCell ref="K52:K53"/>
    <mergeCell ref="L52:L53"/>
    <mergeCell ref="A55:M55"/>
    <mergeCell ref="D48:M48"/>
    <mergeCell ref="D34:M34"/>
    <mergeCell ref="D38:M38"/>
    <mergeCell ref="D57:J57"/>
    <mergeCell ref="D32:M32"/>
    <mergeCell ref="D25:M25"/>
    <mergeCell ref="A27:M27"/>
    <mergeCell ref="D18:M18"/>
    <mergeCell ref="D22:M22"/>
    <mergeCell ref="D36:M36"/>
    <mergeCell ref="A31:M31"/>
    <mergeCell ref="A56:C56"/>
    <mergeCell ref="A41:M41"/>
    <mergeCell ref="A66:E66"/>
    <mergeCell ref="A59:C59"/>
    <mergeCell ref="D59:J59"/>
    <mergeCell ref="A63:M63"/>
    <mergeCell ref="A60:C60"/>
    <mergeCell ref="A64:M64"/>
    <mergeCell ref="D60:J60"/>
    <mergeCell ref="A65:M65"/>
    <mergeCell ref="D61:J61"/>
    <mergeCell ref="A61:C61"/>
    <mergeCell ref="A58:C58"/>
    <mergeCell ref="D58:J58"/>
    <mergeCell ref="D54:J54"/>
    <mergeCell ref="A54:C54"/>
    <mergeCell ref="D39:M39"/>
    <mergeCell ref="D47:M47"/>
    <mergeCell ref="A52:C53"/>
    <mergeCell ref="A50:M50"/>
    <mergeCell ref="M52:M53"/>
    <mergeCell ref="A57:C57"/>
    <mergeCell ref="D24:M24"/>
    <mergeCell ref="D33:M33"/>
    <mergeCell ref="D14:M14"/>
    <mergeCell ref="D11:M11"/>
    <mergeCell ref="D12:M12"/>
    <mergeCell ref="D16:M16"/>
    <mergeCell ref="D20:M20"/>
    <mergeCell ref="D42:M42"/>
    <mergeCell ref="D43:M43"/>
    <mergeCell ref="D44:M44"/>
    <mergeCell ref="D45:M45"/>
    <mergeCell ref="D46:M46"/>
    <mergeCell ref="D52:J53"/>
  </mergeCells>
  <printOptions/>
  <pageMargins left="1.220472440944882" right="0" top="0.3937007874015748" bottom="0.35433070866141736" header="0.15748031496062992" footer="0.15748031496062992"/>
  <pageSetup fitToHeight="1" fitToWidth="1"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Рулёва Татьяна Ю.</cp:lastModifiedBy>
  <cp:lastPrinted>2021-02-10T05:24:10Z</cp:lastPrinted>
  <dcterms:created xsi:type="dcterms:W3CDTF">1996-10-08T23:32:33Z</dcterms:created>
  <dcterms:modified xsi:type="dcterms:W3CDTF">2021-02-10T05:24:36Z</dcterms:modified>
  <cp:category/>
  <cp:version/>
  <cp:contentType/>
  <cp:contentStatus/>
</cp:coreProperties>
</file>