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'!$A$1:$K$37</definedName>
  </definedNames>
  <calcPr fullCalcOnLoad="1"/>
</workbook>
</file>

<file path=xl/sharedStrings.xml><?xml version="1.0" encoding="utf-8"?>
<sst xmlns="http://schemas.openxmlformats.org/spreadsheetml/2006/main" count="27" uniqueCount="24">
  <si>
    <t>к решению Совета депутатов</t>
  </si>
  <si>
    <t>тыс.руб.</t>
  </si>
  <si>
    <t>Всего доходы местного бюджета</t>
  </si>
  <si>
    <t>Итого за счет средств безвозмездных поступлений от других бюджетов бюджетной системы</t>
  </si>
  <si>
    <t>Всего расходы местного бюджета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</si>
  <si>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</si>
  <si>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 xml:space="preserve">Исп. Акимова В.Е. 2 26 45 </t>
  </si>
  <si>
    <t xml:space="preserve">ПОЯСНИТЕЛЬНАЯ  ЗАПИСКА  </t>
  </si>
  <si>
    <t>Итого за счет налоговых и неналоговых доходов</t>
  </si>
  <si>
    <t>Председатель комитета финансов                                                                                  Ю.В. Павлова</t>
  </si>
  <si>
    <t xml:space="preserve">2.  Изменение расходной части бюджета в предлагаемом проекте решения по направлениям:    </t>
  </si>
  <si>
    <t xml:space="preserve">Подраздел 0502 КЦСР 6238263 КВР 243 - увеличение ассигнований на проверку сметной документации на ремонт комплекса очистных сооружений в д. Овсище </t>
  </si>
  <si>
    <t>Подраздел 0502 КЦСР 6237018 КВР 243 - увеличение ассигнований на замену выработавшего технический ресурс котлоагрегата ЭР-2,5 МВт ФТ № 2 в котельной дер. Старополье в рамках подпрограммы "Энергосбережение и повышение энергетической эффективности ЛО на 2014-2016 гг." гос.программы ЛО "Обеспечение устойчивого функционирования и развития коммунальной и инженерной инфраструктуры и повышение энергоэффективности в ЛО" - (обл.бюдж.)</t>
  </si>
  <si>
    <t>Итого за счет перераспределения ассигнований</t>
  </si>
  <si>
    <t>Подраздел 0104 КЦСР 6268268 КВР 121 - увеличение ассигнований на заработную плату с начислениями на выплаты по оплате труда главы администрации</t>
  </si>
  <si>
    <t>Транспортный налог</t>
  </si>
  <si>
    <t>Земельный налог</t>
  </si>
  <si>
    <t xml:space="preserve">  1. Изменение доходной части бюджета в предлагаемом проекте решения за счет налоговых доходов:</t>
  </si>
  <si>
    <t>Рулёва Т.Ю., 2 27 08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</si>
  <si>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22.12.2014 г. № 28 «О бюджете муниципального образования Старопольское сельское поселение Сланцевского муниципального района Ленинградской области на 2015 год», с изменениями и дополнениями, внесенными решением совета депутатов от 27.02.2015 № 34, от 01.04.2015 № 41, от  16.04.2015 № 45, от 29.04.2015 № 46, от 19.05.2015 № 49, от 09.06.2015 № 51, от 26.06.2015 № 52, от 27.08.2015 № 65, от 05.10.2015 № 70, от 27.10.2015 № 72.</t>
  </si>
  <si>
    <t>Подраздел 0104 КЦСР 6268333 КВР 244 - увеличение ассигнований на приобретение автомобиля в лизинг</t>
  </si>
  <si>
    <t>Подраздел 0104 КЦСР 6268268 КВР 121 - увеличение ассигнований на заработную плату с начислениями на выплаты по оплате труда работников администрации</t>
  </si>
  <si>
    <t>Подраздел 0801 КЦСР 6258255 КВР 111 - уменьшение ассигнований на начисления на выплаты по оплате труда работников библиотек</t>
  </si>
  <si>
    <t>Подраздел 0801 КЦСР 6258254 КВР 111 - уменьшение ассигнований на заработную плату с начислениями на выплаты по оплате труда работников ДК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</si>
</sst>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188" fontId="10" fillId="32" borderId="10" xfId="52" applyNumberFormat="1" applyFont="1" applyFill="1" applyBorder="1" applyAlignment="1">
      <alignment horizontal="center" vertical="center" wrapText="1"/>
      <protection/>
    </xf>
    <xf numFmtId="188" fontId="12" fillId="32" borderId="10" xfId="52" applyNumberFormat="1" applyFont="1" applyFill="1" applyBorder="1" applyAlignment="1">
      <alignment horizontal="center" vertical="center" wrapText="1"/>
      <protection/>
    </xf>
    <xf numFmtId="188" fontId="5" fillId="0" borderId="1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188" fontId="10" fillId="32" borderId="12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 wrapText="1"/>
    </xf>
    <xf numFmtId="188" fontId="15" fillId="0" borderId="12" xfId="52" applyNumberFormat="1" applyFont="1" applyFill="1" applyBorder="1" applyAlignment="1">
      <alignment horizontal="center" vertical="center" wrapText="1"/>
      <protection/>
    </xf>
    <xf numFmtId="188" fontId="5" fillId="0" borderId="12" xfId="52" applyNumberFormat="1" applyFont="1" applyFill="1" applyBorder="1" applyAlignment="1">
      <alignment horizontal="center" vertical="center" wrapText="1"/>
      <protection/>
    </xf>
    <xf numFmtId="2" fontId="4" fillId="0" borderId="13" xfId="52" applyNumberFormat="1" applyFont="1" applyFill="1" applyBorder="1" applyAlignment="1">
      <alignment horizontal="justify" vertical="center" wrapText="1"/>
      <protection/>
    </xf>
    <xf numFmtId="2" fontId="4" fillId="0" borderId="14" xfId="52" applyNumberFormat="1" applyFont="1" applyFill="1" applyBorder="1" applyAlignment="1">
      <alignment horizontal="justify" vertical="center" wrapText="1"/>
      <protection/>
    </xf>
    <xf numFmtId="2" fontId="4" fillId="0" borderId="15" xfId="52" applyNumberFormat="1" applyFont="1" applyFill="1" applyBorder="1" applyAlignment="1">
      <alignment horizontal="justify" vertical="center" wrapText="1"/>
      <protection/>
    </xf>
    <xf numFmtId="49" fontId="12" fillId="32" borderId="13" xfId="52" applyNumberFormat="1" applyFont="1" applyFill="1" applyBorder="1" applyAlignment="1">
      <alignment horizontal="justify" vertical="center" wrapText="1"/>
      <protection/>
    </xf>
    <xf numFmtId="49" fontId="12" fillId="32" borderId="14" xfId="52" applyNumberFormat="1" applyFont="1" applyFill="1" applyBorder="1" applyAlignment="1">
      <alignment horizontal="justify" vertical="center" wrapText="1"/>
      <protection/>
    </xf>
    <xf numFmtId="49" fontId="12" fillId="32" borderId="15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2" fontId="4" fillId="0" borderId="13" xfId="52" applyNumberFormat="1" applyFont="1" applyFill="1" applyBorder="1" applyAlignment="1">
      <alignment horizontal="left" vertical="justify" wrapText="1"/>
      <protection/>
    </xf>
    <xf numFmtId="2" fontId="4" fillId="0" borderId="14" xfId="52" applyNumberFormat="1" applyFont="1" applyFill="1" applyBorder="1" applyAlignment="1">
      <alignment horizontal="left" vertical="justify" wrapText="1"/>
      <protection/>
    </xf>
    <xf numFmtId="2" fontId="4" fillId="0" borderId="15" xfId="52" applyNumberFormat="1" applyFont="1" applyFill="1" applyBorder="1" applyAlignment="1">
      <alignment horizontal="left" vertical="justify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2" fontId="16" fillId="0" borderId="13" xfId="52" applyNumberFormat="1" applyFont="1" applyFill="1" applyBorder="1" applyAlignment="1">
      <alignment horizontal="justify" vertical="center" wrapText="1"/>
      <protection/>
    </xf>
    <xf numFmtId="2" fontId="16" fillId="0" borderId="14" xfId="52" applyNumberFormat="1" applyFont="1" applyFill="1" applyBorder="1" applyAlignment="1">
      <alignment horizontal="justify" vertical="center" wrapText="1"/>
      <protection/>
    </xf>
    <xf numFmtId="2" fontId="16" fillId="0" borderId="15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49" fontId="11" fillId="32" borderId="13" xfId="52" applyNumberFormat="1" applyFont="1" applyFill="1" applyBorder="1" applyAlignment="1">
      <alignment horizontal="justify" vertical="center" wrapText="1"/>
      <protection/>
    </xf>
    <xf numFmtId="49" fontId="11" fillId="32" borderId="14" xfId="52" applyNumberFormat="1" applyFont="1" applyFill="1" applyBorder="1" applyAlignment="1">
      <alignment horizontal="justify" vertical="center" wrapText="1"/>
      <protection/>
    </xf>
    <xf numFmtId="49" fontId="11" fillId="32" borderId="15" xfId="52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188" fontId="5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1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80486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48450" y="743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866900" y="83629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866900" y="7686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648450" y="743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selection activeCell="A3" sqref="A3:K6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2.140625" style="3" customWidth="1"/>
    <col min="5" max="5" width="1.8515625" style="3" customWidth="1"/>
    <col min="6" max="6" width="2.00390625" style="3" hidden="1" customWidth="1"/>
    <col min="7" max="7" width="1.7109375" style="3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29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1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4.25" customHeight="1">
      <c r="A8" s="41" t="s">
        <v>17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">
      <c r="A9" s="6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7" customFormat="1" ht="18" customHeight="1">
      <c r="A10" s="10">
        <v>180</v>
      </c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8"/>
    </row>
    <row r="11" spans="1:11" s="7" customFormat="1" ht="15.75" customHeight="1">
      <c r="A11" s="10">
        <v>20</v>
      </c>
      <c r="B11" s="26" t="s">
        <v>16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1:11" s="7" customFormat="1" ht="21" customHeight="1">
      <c r="A12" s="8">
        <f>SUM(A10:A11)</f>
        <v>200</v>
      </c>
      <c r="B12" s="37" t="s">
        <v>8</v>
      </c>
      <c r="C12" s="38"/>
      <c r="D12" s="38"/>
      <c r="E12" s="38"/>
      <c r="F12" s="38"/>
      <c r="G12" s="38"/>
      <c r="H12" s="38"/>
      <c r="I12" s="38"/>
      <c r="J12" s="38"/>
      <c r="K12" s="39"/>
    </row>
    <row r="13" spans="1:11" s="7" customFormat="1" ht="32.25" customHeight="1" hidden="1">
      <c r="A13" s="10"/>
      <c r="B13" s="19"/>
      <c r="C13" s="29"/>
      <c r="D13" s="29"/>
      <c r="E13" s="29"/>
      <c r="F13" s="29"/>
      <c r="G13" s="29"/>
      <c r="H13" s="29"/>
      <c r="I13" s="29"/>
      <c r="J13" s="29"/>
      <c r="K13" s="30"/>
    </row>
    <row r="14" spans="1:11" s="7" customFormat="1" ht="25.5" customHeight="1" hidden="1">
      <c r="A14" s="8">
        <f>SUM(A13:A13)</f>
        <v>0</v>
      </c>
      <c r="B14" s="37" t="s">
        <v>3</v>
      </c>
      <c r="C14" s="38"/>
      <c r="D14" s="38"/>
      <c r="E14" s="38"/>
      <c r="F14" s="38"/>
      <c r="G14" s="38"/>
      <c r="H14" s="38"/>
      <c r="I14" s="38"/>
      <c r="J14" s="38"/>
      <c r="K14" s="39"/>
    </row>
    <row r="15" spans="1:11" s="7" customFormat="1" ht="19.5" customHeight="1">
      <c r="A15" s="9">
        <f>A14+A12</f>
        <v>200</v>
      </c>
      <c r="B15" s="22" t="s">
        <v>2</v>
      </c>
      <c r="C15" s="23"/>
      <c r="D15" s="23"/>
      <c r="E15" s="23"/>
      <c r="F15" s="23"/>
      <c r="G15" s="23"/>
      <c r="H15" s="23"/>
      <c r="I15" s="23"/>
      <c r="J15" s="23"/>
      <c r="K15" s="24"/>
    </row>
    <row r="16" spans="1:11" s="4" customFormat="1" ht="13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s="12" customFormat="1" ht="21" customHeight="1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5" customFormat="1" ht="21" customHeight="1">
      <c r="A18" s="13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2" s="7" customFormat="1" ht="42" customHeight="1">
      <c r="A19" s="18">
        <f>-306-77.4</f>
        <v>-383.4</v>
      </c>
      <c r="B19" s="19" t="s">
        <v>23</v>
      </c>
      <c r="C19" s="20"/>
      <c r="D19" s="20"/>
      <c r="E19" s="20"/>
      <c r="F19" s="20"/>
      <c r="G19" s="20"/>
      <c r="H19" s="20"/>
      <c r="I19" s="20"/>
      <c r="J19" s="20"/>
      <c r="K19" s="21"/>
      <c r="L19" s="16"/>
    </row>
    <row r="20" spans="1:12" s="7" customFormat="1" ht="42" customHeight="1">
      <c r="A20" s="18">
        <v>-76.3</v>
      </c>
      <c r="B20" s="19" t="s">
        <v>22</v>
      </c>
      <c r="C20" s="20"/>
      <c r="D20" s="20"/>
      <c r="E20" s="20"/>
      <c r="F20" s="20"/>
      <c r="G20" s="20"/>
      <c r="H20" s="20"/>
      <c r="I20" s="20"/>
      <c r="J20" s="20"/>
      <c r="K20" s="21"/>
      <c r="L20" s="16"/>
    </row>
    <row r="21" spans="1:12" s="7" customFormat="1" ht="47.25" customHeight="1">
      <c r="A21" s="18">
        <f>73.8+19.2</f>
        <v>93</v>
      </c>
      <c r="B21" s="19" t="s">
        <v>14</v>
      </c>
      <c r="C21" s="20"/>
      <c r="D21" s="20"/>
      <c r="E21" s="20"/>
      <c r="F21" s="20"/>
      <c r="G21" s="20"/>
      <c r="H21" s="20"/>
      <c r="I21" s="20"/>
      <c r="J21" s="20"/>
      <c r="K21" s="21"/>
      <c r="L21" s="16"/>
    </row>
    <row r="22" spans="1:12" s="7" customFormat="1" ht="43.5" customHeight="1">
      <c r="A22" s="18">
        <f>293+73.7</f>
        <v>366.7</v>
      </c>
      <c r="B22" s="19" t="s">
        <v>21</v>
      </c>
      <c r="C22" s="20"/>
      <c r="D22" s="20"/>
      <c r="E22" s="20"/>
      <c r="F22" s="20"/>
      <c r="G22" s="20"/>
      <c r="H22" s="20"/>
      <c r="I22" s="20"/>
      <c r="J22" s="20"/>
      <c r="K22" s="21"/>
      <c r="L22" s="16"/>
    </row>
    <row r="23" spans="1:11" s="7" customFormat="1" ht="21" customHeight="1">
      <c r="A23" s="8">
        <f>SUM(A19:A22)</f>
        <v>0</v>
      </c>
      <c r="B23" s="37" t="s">
        <v>13</v>
      </c>
      <c r="C23" s="38"/>
      <c r="D23" s="38"/>
      <c r="E23" s="38"/>
      <c r="F23" s="38"/>
      <c r="G23" s="38"/>
      <c r="H23" s="38"/>
      <c r="I23" s="38"/>
      <c r="J23" s="38"/>
      <c r="K23" s="39"/>
    </row>
    <row r="24" spans="1:12" s="7" customFormat="1" ht="47.25" customHeight="1">
      <c r="A24" s="18">
        <v>200</v>
      </c>
      <c r="B24" s="19" t="s">
        <v>20</v>
      </c>
      <c r="C24" s="20"/>
      <c r="D24" s="20"/>
      <c r="E24" s="20"/>
      <c r="F24" s="20"/>
      <c r="G24" s="20"/>
      <c r="H24" s="20"/>
      <c r="I24" s="20"/>
      <c r="J24" s="20"/>
      <c r="K24" s="21"/>
      <c r="L24" s="16"/>
    </row>
    <row r="25" spans="1:12" s="7" customFormat="1" ht="47.25" customHeight="1" hidden="1">
      <c r="A25" s="17"/>
      <c r="B25" s="31" t="s">
        <v>11</v>
      </c>
      <c r="C25" s="32"/>
      <c r="D25" s="32"/>
      <c r="E25" s="32"/>
      <c r="F25" s="32"/>
      <c r="G25" s="32"/>
      <c r="H25" s="32"/>
      <c r="I25" s="32"/>
      <c r="J25" s="32"/>
      <c r="K25" s="33"/>
      <c r="L25" s="16"/>
    </row>
    <row r="26" spans="1:11" s="7" customFormat="1" ht="21" customHeight="1">
      <c r="A26" s="8">
        <f>SUM(A24:A25)</f>
        <v>200</v>
      </c>
      <c r="B26" s="37" t="s">
        <v>8</v>
      </c>
      <c r="C26" s="38"/>
      <c r="D26" s="38"/>
      <c r="E26" s="38"/>
      <c r="F26" s="38"/>
      <c r="G26" s="38"/>
      <c r="H26" s="38"/>
      <c r="I26" s="38"/>
      <c r="J26" s="38"/>
      <c r="K26" s="39"/>
    </row>
    <row r="27" spans="1:12" s="7" customFormat="1" ht="79.5" customHeight="1" hidden="1">
      <c r="A27" s="17"/>
      <c r="B27" s="31" t="s">
        <v>12</v>
      </c>
      <c r="C27" s="32"/>
      <c r="D27" s="32"/>
      <c r="E27" s="32"/>
      <c r="F27" s="32"/>
      <c r="G27" s="32"/>
      <c r="H27" s="32"/>
      <c r="I27" s="32"/>
      <c r="J27" s="32"/>
      <c r="K27" s="33"/>
      <c r="L27" s="7">
        <v>629</v>
      </c>
    </row>
    <row r="28" spans="1:11" s="7" customFormat="1" ht="30.75" customHeight="1" hidden="1">
      <c r="A28" s="15">
        <f>SUM(A27)</f>
        <v>0</v>
      </c>
      <c r="B28" s="37" t="s">
        <v>3</v>
      </c>
      <c r="C28" s="38"/>
      <c r="D28" s="38"/>
      <c r="E28" s="38"/>
      <c r="F28" s="38"/>
      <c r="G28" s="38"/>
      <c r="H28" s="38"/>
      <c r="I28" s="38"/>
      <c r="J28" s="38"/>
      <c r="K28" s="39"/>
    </row>
    <row r="29" spans="1:11" s="7" customFormat="1" ht="19.5" customHeight="1">
      <c r="A29" s="9">
        <f>A26+A28+A23</f>
        <v>200</v>
      </c>
      <c r="B29" s="22" t="s">
        <v>4</v>
      </c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3.75" customHeight="1" hidden="1">
      <c r="A30" s="48" t="s">
        <v>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5.75" hidden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4" spans="1:11" ht="15.75">
      <c r="A34" s="46" t="s">
        <v>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ht="9" customHeight="1"/>
    <row r="36" spans="1:3" ht="15" hidden="1">
      <c r="A36" s="44" t="s">
        <v>6</v>
      </c>
      <c r="B36" s="45"/>
      <c r="C36" s="45"/>
    </row>
    <row r="37" spans="1:3" ht="24" customHeight="1">
      <c r="A37" s="44" t="s">
        <v>18</v>
      </c>
      <c r="B37" s="45"/>
      <c r="C37" s="45"/>
    </row>
  </sheetData>
  <sheetProtection/>
  <mergeCells count="28">
    <mergeCell ref="A30:K30"/>
    <mergeCell ref="B26:K26"/>
    <mergeCell ref="B23:K23"/>
    <mergeCell ref="B21:K21"/>
    <mergeCell ref="B22:K22"/>
    <mergeCell ref="B25:K25"/>
    <mergeCell ref="A37:C37"/>
    <mergeCell ref="A36:C36"/>
    <mergeCell ref="A34:K34"/>
    <mergeCell ref="B28:K28"/>
    <mergeCell ref="B29:K29"/>
    <mergeCell ref="B27:K27"/>
    <mergeCell ref="A1:K1"/>
    <mergeCell ref="A2:K2"/>
    <mergeCell ref="A3:K6"/>
    <mergeCell ref="B12:K12"/>
    <mergeCell ref="A7:K7"/>
    <mergeCell ref="A8:K8"/>
    <mergeCell ref="A16:K16"/>
    <mergeCell ref="B24:K24"/>
    <mergeCell ref="B14:K14"/>
    <mergeCell ref="B19:K19"/>
    <mergeCell ref="B20:K20"/>
    <mergeCell ref="B15:K15"/>
    <mergeCell ref="A17:K17"/>
    <mergeCell ref="B10:K10"/>
    <mergeCell ref="B11:K11"/>
    <mergeCell ref="B13:K13"/>
  </mergeCells>
  <printOptions/>
  <pageMargins left="0.6" right="0.16" top="0.19" bottom="0.44" header="0.17" footer="0.4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2015-11-18T06:41:40Z</cp:lastPrinted>
  <dcterms:created xsi:type="dcterms:W3CDTF">1996-10-08T23:32:33Z</dcterms:created>
  <dcterms:modified xsi:type="dcterms:W3CDTF">2015-11-18T06:48:59Z</dcterms:modified>
  <cp:category/>
  <cp:version/>
  <cp:contentType/>
  <cp:contentStatus/>
</cp:coreProperties>
</file>