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0"/>
  </bookViews>
  <sheets>
    <sheet name="прилож.2" sheetId="1" r:id="rId1"/>
    <sheet name="прилож.3" sheetId="2" r:id="rId2"/>
    <sheet name="прилож.3.1" sheetId="3" r:id="rId3"/>
  </sheets>
  <definedNames>
    <definedName name="_xlnm.Print_Titles" localSheetId="1">'прилож.3'!$14:$15</definedName>
  </definedNames>
  <calcPr fullCalcOnLoad="1"/>
</workbook>
</file>

<file path=xl/sharedStrings.xml><?xml version="1.0" encoding="utf-8"?>
<sst xmlns="http://schemas.openxmlformats.org/spreadsheetml/2006/main" count="265" uniqueCount="191">
  <si>
    <t xml:space="preserve">к решению совета депутатов </t>
  </si>
  <si>
    <t>муниципального образования</t>
  </si>
  <si>
    <t>Сланцевского муниципального района</t>
  </si>
  <si>
    <t>Ленинградской области</t>
  </si>
  <si>
    <t>1 11 05035 10 0000 120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</si>
  <si>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</si>
  <si>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</si>
  <si>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 xml:space="preserve">1 14 01050 10 0000 410 </t>
  </si>
  <si>
    <t>1 15 02050 10 0000 140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</si>
  <si>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</si>
  <si>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</si>
  <si>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</si>
  <si>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</si>
  <si>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Сумма (тыс.руб.)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</si>
  <si>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</si>
  <si>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</si>
  <si>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</si>
  <si>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</si>
  <si>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Код бюджетной классификации</t>
  </si>
  <si>
    <t xml:space="preserve">           Источники доходов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</si>
  <si>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</si>
  <si>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</si>
  <si>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</si>
  <si>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</si>
  <si>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</si>
  <si>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</si>
  <si>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</si>
  <si>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</si>
  <si>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</si>
  <si>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Административные платежи и сборы</t>
  </si>
  <si>
    <t xml:space="preserve"> Штрафы, санкции, возмещение ущерба</t>
  </si>
  <si>
    <t xml:space="preserve"> Безвозмездные поступления</t>
  </si>
  <si>
    <t xml:space="preserve"> Безвозмездные поступления от других бюджетов бюджетной системы РФ</t>
  </si>
  <si>
    <t>в том числе</t>
  </si>
  <si>
    <t xml:space="preserve">              Итого доходов</t>
  </si>
  <si>
    <t>Доходы от продажи квартир, находящихся в собственности поселений</t>
  </si>
  <si>
    <t xml:space="preserve">                                                                          Приложение  2</t>
  </si>
  <si>
    <t>Приложение  3</t>
  </si>
  <si>
    <t xml:space="preserve">1 11 05025 10 0000 120 </t>
  </si>
  <si>
    <t>1 11 08050 10 0000 120</t>
  </si>
  <si>
    <t>1 11 09045 10 0000 120</t>
  </si>
  <si>
    <t>Доходы от эксплуатации и использования имущества автомобильных дорог, находящихся в собственности поселений</t>
  </si>
  <si>
    <t>1 11 09035 10 0000 120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</si>
  <si>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</si>
  <si>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1 14 03050 10 0000 410</t>
  </si>
  <si>
    <t>1 14 03050 10 0000 440</t>
  </si>
  <si>
    <t>1 14 04050 10 0000 420</t>
  </si>
  <si>
    <t>Доходы от продажи нематериальных активов, находящихся в собственности поселений</t>
  </si>
  <si>
    <t>1 16 18050 10 0000 140</t>
  </si>
  <si>
    <t>Денежные взыскания (штрафы) за нарушение бюджетного законодательства (в части бюджетов поселений)</t>
  </si>
  <si>
    <t>1 16 33050 10 0000 140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</si>
  <si>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</si>
  <si>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</si>
  <si>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Получение кредитов от кредитных организаций бюджетами поселений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</si>
  <si>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</si>
  <si>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 кредитов от кредитных организаций в валюте Российской Федерации</t>
  </si>
  <si>
    <t>Погашение бюджетами поселений бюджетных кредитов от других бюджетов бюджетной системы Российской Федерации в валюте Российской Федерации</t>
  </si>
  <si>
    <t xml:space="preserve"> Дотации бюджетам субъектов РФ и муниципальных образований</t>
  </si>
  <si>
    <t xml:space="preserve"> из бюджета Ленинградской области</t>
  </si>
  <si>
    <t xml:space="preserve"> из бюджета Сланцевского муниципального района</t>
  </si>
  <si>
    <t>Субсидии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</si>
  <si>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</si>
  <si>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</si>
  <si>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</si>
  <si>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1 11 01050 10 0000 120</t>
  </si>
  <si>
    <t xml:space="preserve">                                                                          Старопольское сельское поселение</t>
  </si>
  <si>
    <t xml:space="preserve">Доходы бюджета муниципального образования Старопольское сельское поселение </t>
  </si>
  <si>
    <t>Старопольское сельское поселение</t>
  </si>
  <si>
    <t>Администрация муниципального образования Старопольское сельское поселение Сланцевского муниципального района Ленинградской области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</si>
  <si>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</si>
  <si>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</si>
  <si>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01 02 00 00 10 0000 710</t>
  </si>
  <si>
    <t>127</t>
  </si>
  <si>
    <t>Комитет финансов администрации муниципального образования Сланцевский муниципальный район Ленинградской области</t>
  </si>
  <si>
    <t xml:space="preserve"> 01 03 00 00 10 0000 710</t>
  </si>
  <si>
    <t xml:space="preserve"> 01 02 00 00 10 0000 810</t>
  </si>
  <si>
    <t xml:space="preserve"> 01 03 00 00 10 0000 810</t>
  </si>
  <si>
    <t xml:space="preserve"> 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</si>
  <si>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</si>
  <si>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</si>
  <si>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</si>
  <si>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</si>
  <si>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 xml:space="preserve"> 1 08 07175 01 0000 110</t>
  </si>
  <si>
    <t xml:space="preserve">Государственная пошлина за выдачу органом местного  самоуправления специального разрешения на движение по автомобильным дорогам транспортных средств, осуществляющих перевозки опасных, тяжеловесных и  (или) крупногабаритных грузов, зачисляемая в бюджеты поселений
</t>
  </si>
  <si>
    <t>816</t>
  </si>
  <si>
    <t xml:space="preserve"> 1 00 00000 00 0000 000 </t>
  </si>
  <si>
    <t xml:space="preserve"> 1 01 00000 00 0000 000  </t>
  </si>
  <si>
    <t xml:space="preserve"> 1 01 02000 01 0000 110 </t>
  </si>
  <si>
    <t xml:space="preserve"> 1 06 00000 00 0000 000  </t>
  </si>
  <si>
    <t xml:space="preserve"> 1 06 01000 00 0000 110</t>
  </si>
  <si>
    <t xml:space="preserve"> 1 06 04000 02 0000 110</t>
  </si>
  <si>
    <t xml:space="preserve"> Транспортный налог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</si>
  <si>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</si>
  <si>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</si>
  <si>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</si>
  <si>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</si>
  <si>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 в границах поселений, а также средства от продажи права на заключение договоров аренды указанных земельных участков
</t>
  </si>
  <si>
    <t xml:space="preserve"> 1 11 05035 10 0000 120</t>
  </si>
  <si>
    <t xml:space="preserve"> 1 13 00000 00 0000 000</t>
  </si>
  <si>
    <t xml:space="preserve"> 1 14 00000 00 0000 000</t>
  </si>
  <si>
    <t xml:space="preserve"> 1 14 06000 00 0000 430</t>
  </si>
  <si>
    <t xml:space="preserve"> 1 15 00000 00 0000 000</t>
  </si>
  <si>
    <t xml:space="preserve"> 1 15 02050 10 0000 140 </t>
  </si>
  <si>
    <t xml:space="preserve"> 1 16 00000 00 0000 000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</si>
  <si>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</si>
  <si>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</si>
  <si>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</si>
  <si>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2 02 00000 00 0000 000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</si>
  <si>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</si>
  <si>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</si>
  <si>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</si>
  <si>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2 02 04000 00 0000 151</t>
  </si>
  <si>
    <t>Налоговые и неналоговые доходы</t>
  </si>
  <si>
    <t xml:space="preserve"> 1 05 00000 00 0000 000 </t>
  </si>
  <si>
    <t xml:space="preserve"> 1 05 03000 01 0000 110</t>
  </si>
  <si>
    <t xml:space="preserve"> Государственная пошлина</t>
  </si>
  <si>
    <t xml:space="preserve"> на осуществление отдельных государственных полномочий по первичному воинскому учету </t>
  </si>
  <si>
    <t>Прочие безвозмездные поступления в бюджеты поселений</t>
  </si>
  <si>
    <t>2 02 00000 00 0000 000</t>
  </si>
  <si>
    <t>Безвозмездные поступления от других бюджетов бюджетной системы Российской Федерации</t>
  </si>
  <si>
    <t>1 17 05050 10 0002 180</t>
  </si>
  <si>
    <t>Приложение  3.1</t>
  </si>
  <si>
    <t xml:space="preserve">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</si>
  <si>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</si>
  <si>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 xml:space="preserve"> 1 11 09045 10 0000 120</t>
  </si>
  <si>
    <t>Возврат  остатков субсидий, субвенций и иных межбюджетных трансфертов, имеющих  целевое назначение, прошлых лет, из бюджетов поселений</t>
  </si>
  <si>
    <t>Код бюджетной классификации Российской Федерации</t>
  </si>
  <si>
    <t>Наименование главного администратора доходов местного бюджета</t>
  </si>
  <si>
    <t>главного админи-стратора доходов</t>
  </si>
  <si>
    <t>доходов местного бюджета</t>
  </si>
  <si>
    <t xml:space="preserve">          Главные администраторы доходов бюджета муниципального образования</t>
  </si>
  <si>
    <t xml:space="preserve">          Старопольское сельское поселение Сланцевского муниципального района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</si>
  <si>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</si>
  <si>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</si>
  <si>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</si>
  <si>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</si>
  <si>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 2 08 05000 10 0000 180  </t>
  </si>
  <si>
    <t xml:space="preserve">Код бюджетной классификации </t>
  </si>
  <si>
    <t>Наименование главного администратора и источников внутреннего финансирования дефицита местного бюджета</t>
  </si>
  <si>
    <t>главного администратора</t>
  </si>
  <si>
    <t>источников внутреннего финансирования дефицита местного бюджета</t>
  </si>
  <si>
    <t xml:space="preserve">         Главные администраторы источников финансирования дефицита бюджета </t>
  </si>
  <si>
    <t xml:space="preserve">  муниципального образования Старопольское сельское поселение Сланцевского</t>
  </si>
  <si>
    <t xml:space="preserve"> 01 05 02 01 10 0000 610</t>
  </si>
  <si>
    <t xml:space="preserve">от            №  </t>
  </si>
  <si>
    <t xml:space="preserve">от            №   </t>
  </si>
  <si>
    <t>на осуществление отдельных государственных полномочий ЛО в сфере административных правонарушений</t>
  </si>
  <si>
    <t xml:space="preserve">от                 № 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</si>
  <si>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</si>
  <si>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1 11 05027 10 0000 120</t>
  </si>
  <si>
    <t>Доходы, получаемые  в виде арендной платы  за земельные участки, расположенные в полосе отвода автомобильных дорог общего пользования местного значения, находящихся в собственности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</si>
  <si>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</si>
  <si>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</si>
  <si>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</si>
  <si>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1 13 01995 10 0000 130</t>
  </si>
  <si>
    <t xml:space="preserve">Прочие доходы от оказания платных услуг (работ) получателями средств бюджетов поселений </t>
  </si>
  <si>
    <t>1 13 02065 10 0000 130</t>
  </si>
  <si>
    <t>Доходы, поступающие в порядке возмещения расходов, понесенных в связи с эксплуатацией имущества поселений</t>
  </si>
  <si>
    <t>1 13 02995 10 0000 130</t>
  </si>
  <si>
    <t>Прочие доходы от компенсации затрат бюджетов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</si>
  <si>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</si>
  <si>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</si>
  <si>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</si>
  <si>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</si>
  <si>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</si>
  <si>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</si>
  <si>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</si>
  <si>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</si>
  <si>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</si>
  <si>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</si>
  <si>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Платежи, взимаемые органами управления (организациями), за выполнение определенных функций</t>
  </si>
  <si>
    <t xml:space="preserve">1 16 23051 10 0000 140 </t>
  </si>
  <si>
    <t xml:space="preserve">1 16 23052 10 0000 140 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</si>
  <si>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</si>
  <si>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 xml:space="preserve">2 07 05000 10 0000 180 </t>
  </si>
  <si>
    <t xml:space="preserve"> 2 08 05000 10 0000 180  </t>
  </si>
  <si>
    <t>2 18 05010 10 0000 151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</si>
  <si>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</si>
  <si>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2 19 05000 10 0000 151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</si>
  <si>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</si>
  <si>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1 11 05013 10 0000 120</t>
  </si>
  <si>
    <t>Прочие поступления от использования имущества находящегося в собственности поселений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</si>
  <si>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</si>
  <si>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</si>
  <si>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</si>
  <si>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 xml:space="preserve">Платежи, взимаемые органами управления (организациями) поселений за выполнение определенных функций
</t>
  </si>
  <si>
    <t>на финансирование мероприятий по ДЦП "Пожарная безопасность на территории Сланцевского муниципального района на 2010-2012 годы"</t>
  </si>
  <si>
    <t xml:space="preserve">                       муниципального района Ленинградской области на 2013 год</t>
  </si>
  <si>
    <t>Сланцевского муниципального района Ленинградской области на 2013 год</t>
  </si>
  <si>
    <t xml:space="preserve">                                              Ленинградской области на 2013 год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</si>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</sst>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26">
    <font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4"/>
      <color indexed="9"/>
      <name val="Arial Cyr"/>
      <family val="0"/>
    </font>
    <font>
      <b/>
      <sz val="10"/>
      <color indexed="9"/>
      <name val="Arial Cyr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10"/>
      <name val="Arial Cyr"/>
      <family val="0"/>
    </font>
    <font>
      <b/>
      <sz val="9"/>
      <color indexed="10"/>
      <name val="Arial Cyr"/>
      <family val="0"/>
    </font>
    <font>
      <sz val="10"/>
      <color indexed="10"/>
      <name val="Arial Cyr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7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7" fillId="0" borderId="0" xfId="0" applyFont="1" applyAlignment="1">
      <alignment/>
    </xf>
    <xf numFmtId="165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0" fillId="0" borderId="2" xfId="0" applyBorder="1" applyAlignment="1">
      <alignment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1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Fill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8" fillId="0" borderId="1" xfId="0" applyFont="1" applyBorder="1" applyAlignment="1">
      <alignment wrapText="1"/>
    </xf>
    <xf numFmtId="0" fontId="0" fillId="0" borderId="3" xfId="0" applyFont="1" applyBorder="1" applyAlignment="1">
      <alignment vertical="justify" wrapText="1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vertical="justify" wrapText="1"/>
    </xf>
    <xf numFmtId="0" fontId="2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justify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49" fontId="21" fillId="0" borderId="4" xfId="0" applyNumberFormat="1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0" fontId="0" fillId="0" borderId="6" xfId="0" applyFont="1" applyFill="1" applyBorder="1" applyAlignment="1">
      <alignment wrapText="1"/>
    </xf>
    <xf numFmtId="49" fontId="0" fillId="0" borderId="7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6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 wrapText="1"/>
    </xf>
    <xf numFmtId="0" fontId="3" fillId="0" borderId="6" xfId="0" applyFont="1" applyBorder="1" applyAlignment="1">
      <alignment wrapText="1"/>
    </xf>
    <xf numFmtId="49" fontId="0" fillId="0" borderId="7" xfId="0" applyNumberFormat="1" applyFont="1" applyBorder="1" applyAlignment="1">
      <alignment horizontal="center"/>
    </xf>
    <xf numFmtId="0" fontId="8" fillId="0" borderId="6" xfId="0" applyFont="1" applyBorder="1" applyAlignment="1">
      <alignment wrapText="1"/>
    </xf>
    <xf numFmtId="0" fontId="8" fillId="0" borderId="6" xfId="0" applyFont="1" applyFill="1" applyBorder="1" applyAlignment="1">
      <alignment vertical="justify" wrapText="1"/>
    </xf>
    <xf numFmtId="0" fontId="8" fillId="0" borderId="6" xfId="0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0" fontId="8" fillId="0" borderId="6" xfId="0" applyFont="1" applyBorder="1" applyAlignment="1">
      <alignment horizontal="justify" wrapText="1"/>
    </xf>
    <xf numFmtId="0" fontId="0" fillId="0" borderId="6" xfId="0" applyFont="1" applyFill="1" applyBorder="1" applyAlignment="1">
      <alignment wrapText="1"/>
    </xf>
    <xf numFmtId="49" fontId="0" fillId="0" borderId="4" xfId="0" applyNumberFormat="1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8" xfId="0" applyFont="1" applyBorder="1" applyAlignment="1">
      <alignment wrapText="1"/>
    </xf>
    <xf numFmtId="0" fontId="17" fillId="0" borderId="1" xfId="0" applyFont="1" applyFill="1" applyBorder="1" applyAlignment="1">
      <alignment horizontal="center" wrapText="1"/>
    </xf>
    <xf numFmtId="0" fontId="7" fillId="0" borderId="7" xfId="0" applyFont="1" applyBorder="1" applyAlignment="1">
      <alignment/>
    </xf>
    <xf numFmtId="171" fontId="7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171" fontId="0" fillId="0" borderId="6" xfId="0" applyNumberFormat="1" applyBorder="1" applyAlignment="1">
      <alignment/>
    </xf>
    <xf numFmtId="0" fontId="0" fillId="0" borderId="7" xfId="0" applyFont="1" applyBorder="1" applyAlignment="1">
      <alignment/>
    </xf>
    <xf numFmtId="171" fontId="0" fillId="0" borderId="6" xfId="0" applyNumberFormat="1" applyFont="1" applyBorder="1" applyAlignment="1">
      <alignment/>
    </xf>
    <xf numFmtId="0" fontId="0" fillId="0" borderId="7" xfId="0" applyFont="1" applyFill="1" applyBorder="1" applyAlignment="1">
      <alignment/>
    </xf>
    <xf numFmtId="49" fontId="0" fillId="0" borderId="7" xfId="0" applyNumberFormat="1" applyFont="1" applyBorder="1" applyAlignment="1">
      <alignment/>
    </xf>
    <xf numFmtId="171" fontId="0" fillId="0" borderId="6" xfId="0" applyNumberFormat="1" applyFont="1" applyBorder="1" applyAlignment="1">
      <alignment/>
    </xf>
    <xf numFmtId="171" fontId="3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171" fontId="11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171" fontId="0" fillId="0" borderId="6" xfId="0" applyNumberFormat="1" applyFont="1" applyFill="1" applyBorder="1" applyAlignment="1">
      <alignment/>
    </xf>
    <xf numFmtId="0" fontId="7" fillId="0" borderId="7" xfId="0" applyFont="1" applyFill="1" applyBorder="1" applyAlignment="1">
      <alignment/>
    </xf>
    <xf numFmtId="171" fontId="7" fillId="0" borderId="6" xfId="0" applyNumberFormat="1" applyFont="1" applyFill="1" applyBorder="1" applyAlignment="1">
      <alignment/>
    </xf>
    <xf numFmtId="171" fontId="3" fillId="0" borderId="6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171" fontId="0" fillId="0" borderId="6" xfId="0" applyNumberFormat="1" applyFill="1" applyBorder="1" applyAlignment="1">
      <alignment/>
    </xf>
    <xf numFmtId="171" fontId="0" fillId="0" borderId="9" xfId="0" applyNumberFormat="1" applyBorder="1" applyAlignment="1">
      <alignment/>
    </xf>
    <xf numFmtId="171" fontId="0" fillId="0" borderId="10" xfId="0" applyNumberForma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/>
    </xf>
    <xf numFmtId="171" fontId="7" fillId="0" borderId="8" xfId="0" applyNumberFormat="1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171" fontId="2" fillId="0" borderId="12" xfId="0" applyNumberFormat="1" applyFont="1" applyBorder="1" applyAlignment="1">
      <alignment horizontal="right" wrapText="1"/>
    </xf>
    <xf numFmtId="0" fontId="0" fillId="0" borderId="13" xfId="0" applyBorder="1" applyAlignment="1">
      <alignment/>
    </xf>
    <xf numFmtId="0" fontId="2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justify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/>
    </xf>
    <xf numFmtId="49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wrapText="1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49" fontId="25" fillId="0" borderId="1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wrapText="1"/>
    </xf>
    <xf numFmtId="0" fontId="25" fillId="0" borderId="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justify" wrapText="1"/>
    </xf>
    <xf numFmtId="0" fontId="8" fillId="0" borderId="6" xfId="0" applyFont="1" applyFill="1" applyBorder="1" applyAlignment="1">
      <alignment horizontal="justify" wrapText="1"/>
    </xf>
    <xf numFmtId="0" fontId="0" fillId="0" borderId="1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9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65" fontId="3" fillId="0" borderId="16" xfId="0" applyNumberFormat="1" applyFont="1" applyBorder="1" applyAlignment="1">
      <alignment horizontal="center" wrapText="1"/>
    </xf>
    <xf numFmtId="165" fontId="3" fillId="0" borderId="8" xfId="0" applyNumberFormat="1" applyFont="1" applyBorder="1" applyAlignment="1">
      <alignment horizontal="center" wrapText="1"/>
    </xf>
    <xf numFmtId="49" fontId="20" fillId="0" borderId="17" xfId="0" applyNumberFormat="1" applyFont="1" applyFill="1" applyBorder="1" applyAlignment="1">
      <alignment horizontal="center" wrapText="1"/>
    </xf>
    <xf numFmtId="49" fontId="20" fillId="0" borderId="18" xfId="0" applyNumberFormat="1" applyFont="1" applyFill="1" applyBorder="1" applyAlignment="1">
      <alignment horizont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4"/>
  <sheetViews>
    <sheetView tabSelected="1" workbookViewId="0" topLeftCell="A1">
      <selection activeCell="A31" sqref="A31"/>
    </sheetView>
  </sheetViews>
  <sheetFormatPr defaultColWidth="9.00390625" defaultRowHeight="12.75"/>
  <cols>
    <col min="1" max="1" width="21.75390625" style="0" customWidth="1"/>
    <col min="2" max="2" width="73.25390625" style="0" customWidth="1"/>
    <col min="3" max="3" width="13.25390625" style="8" customWidth="1"/>
  </cols>
  <sheetData>
    <row r="2" ht="15">
      <c r="C2" s="35" t="s">
        <v>36</v>
      </c>
    </row>
    <row r="3" ht="15">
      <c r="C3" s="35" t="s">
        <v>14</v>
      </c>
    </row>
    <row r="4" ht="15">
      <c r="C4" s="35" t="s">
        <v>15</v>
      </c>
    </row>
    <row r="5" ht="15">
      <c r="C5" s="35" t="s">
        <v>65</v>
      </c>
    </row>
    <row r="6" ht="15">
      <c r="C6" s="35" t="s">
        <v>16</v>
      </c>
    </row>
    <row r="7" ht="15">
      <c r="C7" s="35" t="s">
        <v>17</v>
      </c>
    </row>
    <row r="8" ht="15">
      <c r="C8" s="35" t="s">
        <v>145</v>
      </c>
    </row>
    <row r="9" ht="12.75">
      <c r="B9" s="4"/>
    </row>
    <row r="11" spans="1:3" ht="18">
      <c r="A11" s="109" t="s">
        <v>66</v>
      </c>
      <c r="B11" s="109"/>
      <c r="C11" s="109"/>
    </row>
    <row r="12" spans="1:3" ht="18">
      <c r="A12" s="109" t="s">
        <v>188</v>
      </c>
      <c r="B12" s="109"/>
      <c r="C12" s="109"/>
    </row>
    <row r="13" spans="1:3" ht="15" thickBot="1">
      <c r="A13" s="19"/>
      <c r="B13" s="19"/>
      <c r="C13" s="19"/>
    </row>
    <row r="14" spans="1:3" s="36" customFormat="1" ht="12.75">
      <c r="A14" s="110" t="s">
        <v>18</v>
      </c>
      <c r="B14" s="112" t="s">
        <v>19</v>
      </c>
      <c r="C14" s="114" t="s">
        <v>13</v>
      </c>
    </row>
    <row r="15" spans="1:3" s="36" customFormat="1" ht="18" customHeight="1" thickBot="1">
      <c r="A15" s="111"/>
      <c r="B15" s="113"/>
      <c r="C15" s="115"/>
    </row>
    <row r="16" spans="1:3" ht="18" customHeight="1">
      <c r="A16" s="84" t="s">
        <v>85</v>
      </c>
      <c r="B16" s="85" t="s">
        <v>112</v>
      </c>
      <c r="C16" s="86">
        <f>C17+C19+C21+C25+C27+C34+C36+C32</f>
        <v>5626.3</v>
      </c>
    </row>
    <row r="17" spans="1:3" ht="16.5" customHeight="1">
      <c r="A17" s="60" t="s">
        <v>86</v>
      </c>
      <c r="B17" s="5" t="s">
        <v>20</v>
      </c>
      <c r="C17" s="61">
        <f>SUM(C18:C18)</f>
        <v>787</v>
      </c>
    </row>
    <row r="18" spans="1:3" ht="12.75">
      <c r="A18" s="62" t="s">
        <v>87</v>
      </c>
      <c r="B18" s="2" t="s">
        <v>21</v>
      </c>
      <c r="C18" s="63">
        <v>787</v>
      </c>
    </row>
    <row r="19" spans="1:3" ht="16.5" customHeight="1">
      <c r="A19" s="60" t="s">
        <v>113</v>
      </c>
      <c r="B19" s="5" t="s">
        <v>22</v>
      </c>
      <c r="C19" s="61">
        <f>SUM(C20:C20)</f>
        <v>21</v>
      </c>
    </row>
    <row r="20" spans="1:3" ht="16.5" customHeight="1">
      <c r="A20" s="62" t="s">
        <v>114</v>
      </c>
      <c r="B20" s="2" t="s">
        <v>23</v>
      </c>
      <c r="C20" s="63">
        <v>21</v>
      </c>
    </row>
    <row r="21" spans="1:3" ht="16.5" customHeight="1">
      <c r="A21" s="60" t="s">
        <v>88</v>
      </c>
      <c r="B21" s="5" t="s">
        <v>24</v>
      </c>
      <c r="C21" s="61">
        <f>SUM(C22:C24)</f>
        <v>1692.9</v>
      </c>
    </row>
    <row r="22" spans="1:3" ht="16.5" customHeight="1">
      <c r="A22" s="64" t="s">
        <v>89</v>
      </c>
      <c r="B22" s="6" t="s">
        <v>25</v>
      </c>
      <c r="C22" s="65">
        <v>236</v>
      </c>
    </row>
    <row r="23" spans="1:3" ht="15" customHeight="1">
      <c r="A23" s="66" t="s">
        <v>90</v>
      </c>
      <c r="B23" s="6" t="s">
        <v>91</v>
      </c>
      <c r="C23" s="65">
        <v>500.1</v>
      </c>
    </row>
    <row r="24" spans="1:3" ht="16.5" customHeight="1">
      <c r="A24" s="62" t="s">
        <v>92</v>
      </c>
      <c r="B24" s="2" t="s">
        <v>26</v>
      </c>
      <c r="C24" s="63">
        <v>956.8</v>
      </c>
    </row>
    <row r="25" spans="1:3" ht="15.75" customHeight="1">
      <c r="A25" s="60" t="s">
        <v>93</v>
      </c>
      <c r="B25" s="5" t="s">
        <v>115</v>
      </c>
      <c r="C25" s="61">
        <f>C26</f>
        <v>11</v>
      </c>
    </row>
    <row r="26" spans="1:3" ht="39" customHeight="1">
      <c r="A26" s="67" t="s">
        <v>122</v>
      </c>
      <c r="B26" s="3" t="s">
        <v>123</v>
      </c>
      <c r="C26" s="68">
        <v>11</v>
      </c>
    </row>
    <row r="27" spans="1:4" ht="24.75" customHeight="1">
      <c r="A27" s="60" t="s">
        <v>94</v>
      </c>
      <c r="B27" s="5" t="s">
        <v>27</v>
      </c>
      <c r="C27" s="69">
        <f>C28+C31</f>
        <v>2472.7</v>
      </c>
      <c r="D27" s="7"/>
    </row>
    <row r="28" spans="1:3" ht="67.5" customHeight="1">
      <c r="A28" s="70" t="s">
        <v>95</v>
      </c>
      <c r="B28" s="20" t="s">
        <v>179</v>
      </c>
      <c r="C28" s="71">
        <f>C29+C30</f>
        <v>2423.2</v>
      </c>
    </row>
    <row r="29" spans="1:3" ht="53.25" customHeight="1">
      <c r="A29" s="62" t="s">
        <v>180</v>
      </c>
      <c r="B29" s="21" t="s">
        <v>96</v>
      </c>
      <c r="C29" s="63">
        <v>833.1</v>
      </c>
    </row>
    <row r="30" spans="1:3" ht="44.25" customHeight="1">
      <c r="A30" s="72" t="s">
        <v>97</v>
      </c>
      <c r="B30" s="3" t="s">
        <v>151</v>
      </c>
      <c r="C30" s="73">
        <v>1590.1</v>
      </c>
    </row>
    <row r="31" spans="1:3" ht="55.5" customHeight="1">
      <c r="A31" s="72" t="s">
        <v>124</v>
      </c>
      <c r="B31" s="34" t="s">
        <v>181</v>
      </c>
      <c r="C31" s="68">
        <v>49.5</v>
      </c>
    </row>
    <row r="32" spans="1:3" ht="27.75" customHeight="1">
      <c r="A32" s="74" t="s">
        <v>98</v>
      </c>
      <c r="B32" s="108" t="s">
        <v>182</v>
      </c>
      <c r="C32" s="75">
        <f>C33</f>
        <v>489.5</v>
      </c>
    </row>
    <row r="33" spans="1:3" ht="29.25" customHeight="1">
      <c r="A33" s="106" t="s">
        <v>183</v>
      </c>
      <c r="B33" s="107" t="s">
        <v>155</v>
      </c>
      <c r="C33" s="73">
        <v>489.5</v>
      </c>
    </row>
    <row r="34" spans="1:3" ht="20.25" customHeight="1">
      <c r="A34" s="74" t="s">
        <v>99</v>
      </c>
      <c r="B34" s="15" t="s">
        <v>28</v>
      </c>
      <c r="C34" s="76">
        <f>SUM(C35)</f>
        <v>150</v>
      </c>
    </row>
    <row r="35" spans="1:3" ht="36.75" customHeight="1">
      <c r="A35" s="77" t="s">
        <v>100</v>
      </c>
      <c r="B35" s="22" t="s">
        <v>184</v>
      </c>
      <c r="C35" s="78">
        <v>150</v>
      </c>
    </row>
    <row r="36" spans="1:3" ht="16.5" customHeight="1">
      <c r="A36" s="74" t="s">
        <v>101</v>
      </c>
      <c r="B36" s="15" t="s">
        <v>29</v>
      </c>
      <c r="C36" s="75">
        <f>C37</f>
        <v>2.2</v>
      </c>
    </row>
    <row r="37" spans="1:3" ht="26.25" customHeight="1">
      <c r="A37" s="66" t="s">
        <v>102</v>
      </c>
      <c r="B37" s="23" t="s">
        <v>185</v>
      </c>
      <c r="C37" s="73">
        <v>2.2</v>
      </c>
    </row>
    <row r="38" spans="1:3" ht="17.25" customHeight="1" hidden="1">
      <c r="A38" s="74" t="s">
        <v>103</v>
      </c>
      <c r="B38" s="15" t="s">
        <v>30</v>
      </c>
      <c r="C38" s="75">
        <v>0</v>
      </c>
    </row>
    <row r="39" spans="1:3" ht="12.75" customHeight="1" hidden="1">
      <c r="A39" s="74" t="s">
        <v>104</v>
      </c>
      <c r="B39" s="15" t="s">
        <v>105</v>
      </c>
      <c r="C39" s="75">
        <v>0</v>
      </c>
    </row>
    <row r="40" spans="1:3" ht="15.75" customHeight="1">
      <c r="A40" s="74" t="s">
        <v>106</v>
      </c>
      <c r="B40" s="15" t="s">
        <v>31</v>
      </c>
      <c r="C40" s="75">
        <f>C41</f>
        <v>9647</v>
      </c>
    </row>
    <row r="41" spans="1:4" ht="15" customHeight="1">
      <c r="A41" s="74" t="s">
        <v>107</v>
      </c>
      <c r="B41" s="15" t="s">
        <v>32</v>
      </c>
      <c r="C41" s="75">
        <f>C42+C45+C46+C49</f>
        <v>9647</v>
      </c>
      <c r="D41" s="7"/>
    </row>
    <row r="42" spans="1:3" ht="15.75" customHeight="1">
      <c r="A42" s="77" t="s">
        <v>108</v>
      </c>
      <c r="B42" s="16" t="s">
        <v>57</v>
      </c>
      <c r="C42" s="78">
        <f>C43+C44</f>
        <v>9437</v>
      </c>
    </row>
    <row r="43" spans="1:3" ht="16.5" customHeight="1">
      <c r="A43" s="62" t="s">
        <v>33</v>
      </c>
      <c r="B43" s="12" t="s">
        <v>58</v>
      </c>
      <c r="C43" s="63">
        <v>4592.5</v>
      </c>
    </row>
    <row r="44" spans="1:3" ht="15.75" customHeight="1">
      <c r="A44" s="62"/>
      <c r="B44" s="12" t="s">
        <v>59</v>
      </c>
      <c r="C44" s="63">
        <v>4844.5</v>
      </c>
    </row>
    <row r="45" spans="1:3" ht="15.75" customHeight="1" hidden="1">
      <c r="A45" s="62" t="s">
        <v>109</v>
      </c>
      <c r="B45" s="12" t="s">
        <v>60</v>
      </c>
      <c r="C45" s="63">
        <v>0</v>
      </c>
    </row>
    <row r="46" spans="1:3" s="17" customFormat="1" ht="19.5" customHeight="1">
      <c r="A46" s="62" t="s">
        <v>110</v>
      </c>
      <c r="B46" s="12" t="s">
        <v>61</v>
      </c>
      <c r="C46" s="79">
        <f>C47+C48</f>
        <v>210</v>
      </c>
    </row>
    <row r="47" spans="1:3" s="17" customFormat="1" ht="24" customHeight="1">
      <c r="A47" s="62" t="s">
        <v>33</v>
      </c>
      <c r="B47" s="12" t="s">
        <v>116</v>
      </c>
      <c r="C47" s="79">
        <v>200</v>
      </c>
    </row>
    <row r="48" spans="1:3" s="17" customFormat="1" ht="24" customHeight="1">
      <c r="A48" s="62"/>
      <c r="B48" s="12" t="s">
        <v>146</v>
      </c>
      <c r="C48" s="79">
        <v>10</v>
      </c>
    </row>
    <row r="49" spans="1:3" s="17" customFormat="1" ht="15" customHeight="1" hidden="1">
      <c r="A49" s="62" t="s">
        <v>111</v>
      </c>
      <c r="B49" s="12" t="s">
        <v>62</v>
      </c>
      <c r="C49" s="79">
        <f>C50+C51</f>
        <v>0</v>
      </c>
    </row>
    <row r="50" spans="1:3" s="17" customFormat="1" ht="25.5" customHeight="1" hidden="1">
      <c r="A50" s="62" t="s">
        <v>33</v>
      </c>
      <c r="B50" s="16" t="s">
        <v>186</v>
      </c>
      <c r="C50" s="80">
        <v>0</v>
      </c>
    </row>
    <row r="51" spans="1:3" s="17" customFormat="1" ht="22.5" customHeight="1" hidden="1">
      <c r="A51" s="87"/>
      <c r="B51" s="16"/>
      <c r="C51" s="80"/>
    </row>
    <row r="52" spans="1:3" s="17" customFormat="1" ht="15" customHeight="1" thickBot="1">
      <c r="A52" s="81" t="s">
        <v>34</v>
      </c>
      <c r="B52" s="82"/>
      <c r="C52" s="83">
        <f>C40+C16</f>
        <v>15273.3</v>
      </c>
    </row>
    <row r="53" spans="1:3" s="17" customFormat="1" ht="15" customHeight="1">
      <c r="A53"/>
      <c r="B53"/>
      <c r="C53" s="8"/>
    </row>
    <row r="54" spans="1:3" s="17" customFormat="1" ht="15" customHeight="1">
      <c r="A54"/>
      <c r="B54"/>
      <c r="C54" s="8"/>
    </row>
    <row r="55" ht="15" customHeight="1"/>
    <row r="56" ht="15" customHeight="1"/>
  </sheetData>
  <mergeCells count="5">
    <mergeCell ref="A11:C11"/>
    <mergeCell ref="A12:C12"/>
    <mergeCell ref="A14:A15"/>
    <mergeCell ref="B14:B15"/>
    <mergeCell ref="C14:C15"/>
  </mergeCells>
  <printOptions/>
  <pageMargins left="0.984251968503937" right="0.24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workbookViewId="0" topLeftCell="A1">
      <selection activeCell="C39" sqref="C39"/>
    </sheetView>
  </sheetViews>
  <sheetFormatPr defaultColWidth="9.00390625" defaultRowHeight="12.75"/>
  <cols>
    <col min="1" max="1" width="11.625" style="11" customWidth="1"/>
    <col min="2" max="2" width="25.125" style="28" customWidth="1"/>
    <col min="3" max="3" width="81.125" style="0" customWidth="1"/>
    <col min="4" max="4" width="13.125" style="13" customWidth="1"/>
    <col min="5" max="5" width="12.125" style="0" bestFit="1" customWidth="1"/>
  </cols>
  <sheetData>
    <row r="1" ht="15">
      <c r="C1" s="35" t="s">
        <v>37</v>
      </c>
    </row>
    <row r="2" ht="15">
      <c r="C2" s="35" t="s">
        <v>0</v>
      </c>
    </row>
    <row r="3" ht="15">
      <c r="C3" s="35" t="s">
        <v>1</v>
      </c>
    </row>
    <row r="4" ht="15">
      <c r="C4" s="35" t="s">
        <v>67</v>
      </c>
    </row>
    <row r="5" ht="15">
      <c r="C5" s="35" t="s">
        <v>2</v>
      </c>
    </row>
    <row r="6" ht="15">
      <c r="C6" s="35" t="s">
        <v>3</v>
      </c>
    </row>
    <row r="7" ht="15">
      <c r="C7" s="35" t="s">
        <v>144</v>
      </c>
    </row>
    <row r="8" ht="15">
      <c r="C8" s="35"/>
    </row>
    <row r="9" ht="12.75">
      <c r="A9" s="1"/>
    </row>
    <row r="10" spans="1:2" ht="18">
      <c r="A10" s="39" t="s">
        <v>130</v>
      </c>
      <c r="B10" s="18"/>
    </row>
    <row r="11" spans="1:4" s="10" customFormat="1" ht="18">
      <c r="A11" s="39" t="s">
        <v>131</v>
      </c>
      <c r="D11" s="14"/>
    </row>
    <row r="12" ht="18">
      <c r="A12" s="39" t="s">
        <v>189</v>
      </c>
    </row>
    <row r="13" ht="13.5" thickBot="1"/>
    <row r="14" spans="1:4" ht="15" customHeight="1">
      <c r="A14" s="116" t="s">
        <v>126</v>
      </c>
      <c r="B14" s="117"/>
      <c r="C14" s="118" t="s">
        <v>127</v>
      </c>
      <c r="D14"/>
    </row>
    <row r="15" spans="1:4" ht="48.75" thickBot="1">
      <c r="A15" s="37" t="s">
        <v>128</v>
      </c>
      <c r="B15" s="38" t="s">
        <v>129</v>
      </c>
      <c r="C15" s="119"/>
      <c r="D15"/>
    </row>
    <row r="16" spans="1:4" s="36" customFormat="1" ht="26.25">
      <c r="A16" s="47" t="s">
        <v>84</v>
      </c>
      <c r="B16" s="24"/>
      <c r="C16" s="48" t="s">
        <v>68</v>
      </c>
      <c r="D16" s="44"/>
    </row>
    <row r="17" spans="1:4" ht="44.25" customHeight="1">
      <c r="A17" s="49" t="s">
        <v>84</v>
      </c>
      <c r="B17" s="29" t="s">
        <v>69</v>
      </c>
      <c r="C17" s="50" t="s">
        <v>70</v>
      </c>
      <c r="D17" s="45">
        <v>100</v>
      </c>
    </row>
    <row r="18" spans="1:4" s="17" customFormat="1" ht="55.5" customHeight="1">
      <c r="A18" s="41" t="s">
        <v>84</v>
      </c>
      <c r="B18" s="30" t="s">
        <v>82</v>
      </c>
      <c r="C18" s="51" t="s">
        <v>83</v>
      </c>
      <c r="D18" s="46"/>
    </row>
    <row r="19" spans="1:4" ht="39" customHeight="1" hidden="1">
      <c r="A19" s="49" t="s">
        <v>84</v>
      </c>
      <c r="B19" s="31" t="s">
        <v>64</v>
      </c>
      <c r="C19" s="52" t="s">
        <v>63</v>
      </c>
      <c r="D19" s="45">
        <v>100</v>
      </c>
    </row>
    <row r="20" spans="1:4" ht="42" customHeight="1">
      <c r="A20" s="49" t="s">
        <v>84</v>
      </c>
      <c r="B20" s="32" t="s">
        <v>38</v>
      </c>
      <c r="C20" s="50" t="s">
        <v>148</v>
      </c>
      <c r="D20" s="45">
        <v>100</v>
      </c>
    </row>
    <row r="21" spans="1:4" ht="42.75" customHeight="1">
      <c r="A21" s="49" t="s">
        <v>84</v>
      </c>
      <c r="B21" s="30" t="s">
        <v>149</v>
      </c>
      <c r="C21" s="52" t="s">
        <v>150</v>
      </c>
      <c r="D21" s="45"/>
    </row>
    <row r="22" spans="1:4" ht="45.75" customHeight="1">
      <c r="A22" s="49" t="s">
        <v>84</v>
      </c>
      <c r="B22" s="32" t="s">
        <v>4</v>
      </c>
      <c r="C22" s="53" t="s">
        <v>151</v>
      </c>
      <c r="D22" s="45">
        <v>100</v>
      </c>
    </row>
    <row r="23" spans="1:4" ht="44.25" customHeight="1" hidden="1">
      <c r="A23" s="49" t="s">
        <v>84</v>
      </c>
      <c r="B23" s="32" t="s">
        <v>5</v>
      </c>
      <c r="C23" s="53" t="s">
        <v>6</v>
      </c>
      <c r="D23" s="45">
        <v>100</v>
      </c>
    </row>
    <row r="24" spans="1:4" ht="55.5" customHeight="1">
      <c r="A24" s="49" t="s">
        <v>84</v>
      </c>
      <c r="B24" s="32" t="s">
        <v>39</v>
      </c>
      <c r="C24" s="50" t="s">
        <v>152</v>
      </c>
      <c r="D24" s="45">
        <v>100</v>
      </c>
    </row>
    <row r="25" spans="1:4" ht="34.5" customHeight="1">
      <c r="A25" s="49" t="s">
        <v>84</v>
      </c>
      <c r="B25" s="32" t="s">
        <v>42</v>
      </c>
      <c r="C25" s="50" t="s">
        <v>41</v>
      </c>
      <c r="D25" s="45">
        <v>100</v>
      </c>
    </row>
    <row r="26" spans="1:4" ht="55.5" customHeight="1">
      <c r="A26" s="49" t="s">
        <v>84</v>
      </c>
      <c r="B26" s="32" t="s">
        <v>40</v>
      </c>
      <c r="C26" s="50" t="s">
        <v>153</v>
      </c>
      <c r="D26" s="45">
        <v>100</v>
      </c>
    </row>
    <row r="27" spans="1:4" ht="32.25" customHeight="1">
      <c r="A27" s="49" t="s">
        <v>84</v>
      </c>
      <c r="B27" s="30" t="s">
        <v>154</v>
      </c>
      <c r="C27" s="40" t="s">
        <v>155</v>
      </c>
      <c r="D27" s="45">
        <v>100</v>
      </c>
    </row>
    <row r="28" spans="1:3" ht="28.5" customHeight="1">
      <c r="A28" s="49" t="s">
        <v>84</v>
      </c>
      <c r="B28" s="30" t="s">
        <v>156</v>
      </c>
      <c r="C28" s="40" t="s">
        <v>157</v>
      </c>
    </row>
    <row r="29" spans="1:3" ht="21.75" customHeight="1">
      <c r="A29" s="49" t="s">
        <v>84</v>
      </c>
      <c r="B29" s="30" t="s">
        <v>158</v>
      </c>
      <c r="C29" s="40" t="s">
        <v>159</v>
      </c>
    </row>
    <row r="30" spans="1:4" ht="25.5" customHeight="1">
      <c r="A30" s="49" t="s">
        <v>84</v>
      </c>
      <c r="B30" s="32" t="s">
        <v>7</v>
      </c>
      <c r="C30" s="53" t="s">
        <v>35</v>
      </c>
      <c r="D30" s="45">
        <v>100</v>
      </c>
    </row>
    <row r="31" spans="1:4" ht="56.25" customHeight="1">
      <c r="A31" s="49" t="s">
        <v>84</v>
      </c>
      <c r="B31" s="30" t="s">
        <v>160</v>
      </c>
      <c r="C31" s="104" t="s">
        <v>161</v>
      </c>
      <c r="D31" s="45">
        <v>100</v>
      </c>
    </row>
    <row r="32" spans="1:4" ht="54.75" customHeight="1">
      <c r="A32" s="49" t="s">
        <v>84</v>
      </c>
      <c r="B32" s="30" t="s">
        <v>162</v>
      </c>
      <c r="C32" s="52" t="s">
        <v>163</v>
      </c>
      <c r="D32" s="45">
        <v>100</v>
      </c>
    </row>
    <row r="33" spans="1:4" ht="53.25" customHeight="1">
      <c r="A33" s="49" t="s">
        <v>84</v>
      </c>
      <c r="B33" s="30" t="s">
        <v>164</v>
      </c>
      <c r="C33" s="52" t="s">
        <v>165</v>
      </c>
      <c r="D33" s="45">
        <v>100</v>
      </c>
    </row>
    <row r="34" spans="1:4" ht="54.75" customHeight="1">
      <c r="A34" s="49" t="s">
        <v>84</v>
      </c>
      <c r="B34" s="30" t="s">
        <v>166</v>
      </c>
      <c r="C34" s="52" t="s">
        <v>167</v>
      </c>
      <c r="D34" s="45">
        <v>100</v>
      </c>
    </row>
    <row r="35" spans="1:4" ht="42.75" customHeight="1">
      <c r="A35" s="49" t="s">
        <v>84</v>
      </c>
      <c r="B35" s="32" t="s">
        <v>44</v>
      </c>
      <c r="C35" s="54" t="s">
        <v>43</v>
      </c>
      <c r="D35" s="45">
        <v>100</v>
      </c>
    </row>
    <row r="36" spans="1:4" ht="42.75" customHeight="1">
      <c r="A36" s="49" t="s">
        <v>84</v>
      </c>
      <c r="B36" s="32" t="s">
        <v>45</v>
      </c>
      <c r="C36" s="50" t="s">
        <v>81</v>
      </c>
      <c r="D36" s="45">
        <v>100</v>
      </c>
    </row>
    <row r="37" spans="1:4" ht="30.75" customHeight="1">
      <c r="A37" s="49" t="s">
        <v>84</v>
      </c>
      <c r="B37" s="32" t="s">
        <v>46</v>
      </c>
      <c r="C37" s="50" t="s">
        <v>47</v>
      </c>
      <c r="D37" s="45">
        <v>100</v>
      </c>
    </row>
    <row r="38" spans="1:4" ht="30.75" customHeight="1">
      <c r="A38" s="49" t="s">
        <v>84</v>
      </c>
      <c r="B38" s="32" t="s">
        <v>168</v>
      </c>
      <c r="C38" s="50" t="s">
        <v>169</v>
      </c>
      <c r="D38" s="45">
        <v>100</v>
      </c>
    </row>
    <row r="39" spans="1:4" ht="30.75" customHeight="1">
      <c r="A39" s="49" t="s">
        <v>84</v>
      </c>
      <c r="B39" s="32" t="s">
        <v>8</v>
      </c>
      <c r="C39" s="40" t="s">
        <v>170</v>
      </c>
      <c r="D39" s="45">
        <v>100</v>
      </c>
    </row>
    <row r="40" spans="1:4" ht="30" customHeight="1">
      <c r="A40" s="49" t="s">
        <v>84</v>
      </c>
      <c r="B40" s="32" t="s">
        <v>48</v>
      </c>
      <c r="C40" s="53" t="s">
        <v>49</v>
      </c>
      <c r="D40" s="45"/>
    </row>
    <row r="41" spans="1:4" ht="45" customHeight="1">
      <c r="A41" s="49" t="s">
        <v>84</v>
      </c>
      <c r="B41" s="30" t="s">
        <v>171</v>
      </c>
      <c r="C41" s="40" t="s">
        <v>190</v>
      </c>
      <c r="D41" s="46"/>
    </row>
    <row r="42" spans="1:4" ht="33.75" customHeight="1">
      <c r="A42" s="49" t="s">
        <v>84</v>
      </c>
      <c r="B42" s="30" t="s">
        <v>172</v>
      </c>
      <c r="C42" s="40" t="s">
        <v>173</v>
      </c>
      <c r="D42" s="46"/>
    </row>
    <row r="43" spans="1:4" ht="45.75" customHeight="1">
      <c r="A43" s="49" t="s">
        <v>84</v>
      </c>
      <c r="B43" s="33" t="s">
        <v>132</v>
      </c>
      <c r="C43" s="40" t="s">
        <v>133</v>
      </c>
      <c r="D43" s="46"/>
    </row>
    <row r="44" spans="1:4" ht="42" customHeight="1">
      <c r="A44" s="49" t="s">
        <v>84</v>
      </c>
      <c r="B44" s="33" t="s">
        <v>50</v>
      </c>
      <c r="C44" s="53" t="s">
        <v>134</v>
      </c>
      <c r="D44" s="45"/>
    </row>
    <row r="45" spans="1:4" ht="27.75" customHeight="1">
      <c r="A45" s="49" t="s">
        <v>84</v>
      </c>
      <c r="B45" s="32" t="s">
        <v>51</v>
      </c>
      <c r="C45" s="53" t="s">
        <v>52</v>
      </c>
      <c r="D45" s="45"/>
    </row>
    <row r="46" spans="1:4" ht="19.5" customHeight="1">
      <c r="A46" s="49" t="s">
        <v>84</v>
      </c>
      <c r="B46" s="32" t="s">
        <v>9</v>
      </c>
      <c r="C46" s="53" t="s">
        <v>10</v>
      </c>
      <c r="D46" s="45">
        <v>100</v>
      </c>
    </row>
    <row r="47" spans="1:4" ht="19.5" customHeight="1">
      <c r="A47" s="49" t="s">
        <v>84</v>
      </c>
      <c r="B47" s="32" t="s">
        <v>11</v>
      </c>
      <c r="C47" s="55" t="s">
        <v>12</v>
      </c>
      <c r="D47" s="45">
        <v>100</v>
      </c>
    </row>
    <row r="48" spans="1:4" ht="12.75" hidden="1">
      <c r="A48" s="49" t="s">
        <v>84</v>
      </c>
      <c r="B48" s="32" t="s">
        <v>120</v>
      </c>
      <c r="C48" s="55" t="s">
        <v>12</v>
      </c>
      <c r="D48" s="45">
        <v>100</v>
      </c>
    </row>
    <row r="49" spans="1:4" ht="28.5" customHeight="1">
      <c r="A49" s="41" t="s">
        <v>84</v>
      </c>
      <c r="B49" s="30" t="s">
        <v>174</v>
      </c>
      <c r="C49" s="40" t="s">
        <v>117</v>
      </c>
      <c r="D49"/>
    </row>
    <row r="50" spans="1:4" ht="38.25" customHeight="1">
      <c r="A50" s="49" t="s">
        <v>84</v>
      </c>
      <c r="B50" s="42" t="s">
        <v>175</v>
      </c>
      <c r="C50" s="55" t="s">
        <v>135</v>
      </c>
      <c r="D50" s="45"/>
    </row>
    <row r="51" spans="1:4" ht="38.25">
      <c r="A51" s="49" t="s">
        <v>84</v>
      </c>
      <c r="B51" s="32" t="s">
        <v>176</v>
      </c>
      <c r="C51" s="55" t="s">
        <v>177</v>
      </c>
      <c r="D51" s="45"/>
    </row>
    <row r="52" spans="1:4" ht="30.75" customHeight="1">
      <c r="A52" s="49" t="s">
        <v>84</v>
      </c>
      <c r="B52" s="33" t="s">
        <v>178</v>
      </c>
      <c r="C52" s="105" t="s">
        <v>125</v>
      </c>
      <c r="D52" s="45"/>
    </row>
    <row r="53" spans="1:4" ht="51" customHeight="1" hidden="1">
      <c r="A53" s="41" t="s">
        <v>84</v>
      </c>
      <c r="B53" s="42" t="s">
        <v>136</v>
      </c>
      <c r="C53" s="43" t="s">
        <v>135</v>
      </c>
      <c r="D53"/>
    </row>
    <row r="54" spans="1:4" ht="26.25" thickBot="1">
      <c r="A54" s="56" t="s">
        <v>84</v>
      </c>
      <c r="B54" s="57" t="s">
        <v>118</v>
      </c>
      <c r="C54" s="58" t="s">
        <v>119</v>
      </c>
      <c r="D54" s="45"/>
    </row>
  </sheetData>
  <mergeCells count="2">
    <mergeCell ref="A14:B14"/>
    <mergeCell ref="C14:C15"/>
  </mergeCells>
  <printOptions/>
  <pageMargins left="0.74" right="0.3937007874015748" top="0.3937007874015748" bottom="0.3937007874015748" header="0.5118110236220472" footer="0.5118110236220472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workbookViewId="0" topLeftCell="A1">
      <selection activeCell="G10" sqref="G10"/>
    </sheetView>
  </sheetViews>
  <sheetFormatPr defaultColWidth="9.00390625" defaultRowHeight="12.75"/>
  <cols>
    <col min="2" max="2" width="25.125" style="0" customWidth="1"/>
    <col min="3" max="3" width="78.00390625" style="0" customWidth="1"/>
    <col min="4" max="4" width="13.125" style="13" hidden="1" customWidth="1"/>
    <col min="5" max="5" width="12.125" style="0" bestFit="1" customWidth="1"/>
  </cols>
  <sheetData>
    <row r="1" ht="15">
      <c r="C1" s="35" t="s">
        <v>121</v>
      </c>
    </row>
    <row r="2" ht="15">
      <c r="C2" s="35" t="s">
        <v>0</v>
      </c>
    </row>
    <row r="3" ht="15">
      <c r="C3" s="35" t="s">
        <v>1</v>
      </c>
    </row>
    <row r="4" ht="15">
      <c r="C4" s="35" t="s">
        <v>67</v>
      </c>
    </row>
    <row r="5" ht="15">
      <c r="C5" s="35" t="s">
        <v>2</v>
      </c>
    </row>
    <row r="6" ht="15">
      <c r="C6" s="35" t="s">
        <v>3</v>
      </c>
    </row>
    <row r="7" ht="15">
      <c r="C7" s="35" t="s">
        <v>147</v>
      </c>
    </row>
    <row r="8" ht="30" customHeight="1"/>
    <row r="9" spans="1:2" ht="18">
      <c r="A9" s="39" t="s">
        <v>141</v>
      </c>
      <c r="B9" s="9"/>
    </row>
    <row r="10" spans="1:4" s="10" customFormat="1" ht="18">
      <c r="A10" s="39" t="s">
        <v>142</v>
      </c>
      <c r="D10" s="14"/>
    </row>
    <row r="11" ht="18">
      <c r="A11" s="39" t="s">
        <v>187</v>
      </c>
    </row>
    <row r="13" spans="1:5" s="27" customFormat="1" ht="12.75">
      <c r="A13" s="120" t="s">
        <v>137</v>
      </c>
      <c r="B13" s="120"/>
      <c r="C13" s="120" t="s">
        <v>138</v>
      </c>
      <c r="D13" s="25"/>
      <c r="E13" s="26"/>
    </row>
    <row r="14" spans="1:3" ht="15" customHeight="1">
      <c r="A14" s="120"/>
      <c r="B14" s="120"/>
      <c r="C14" s="120"/>
    </row>
    <row r="15" spans="1:3" ht="37.5" customHeight="1">
      <c r="A15" s="88" t="s">
        <v>139</v>
      </c>
      <c r="B15" s="88" t="s">
        <v>140</v>
      </c>
      <c r="C15" s="120"/>
    </row>
    <row r="16" spans="1:4" s="98" customFormat="1" ht="31.5" customHeight="1" hidden="1">
      <c r="A16" s="94" t="s">
        <v>72</v>
      </c>
      <c r="B16" s="95"/>
      <c r="C16" s="96" t="s">
        <v>73</v>
      </c>
      <c r="D16" s="97"/>
    </row>
    <row r="17" spans="1:4" s="98" customFormat="1" ht="29.25" customHeight="1" hidden="1">
      <c r="A17" s="99" t="s">
        <v>72</v>
      </c>
      <c r="B17" s="100" t="s">
        <v>71</v>
      </c>
      <c r="C17" s="101" t="s">
        <v>53</v>
      </c>
      <c r="D17" s="97"/>
    </row>
    <row r="18" spans="1:4" s="98" customFormat="1" ht="32.25" customHeight="1" hidden="1">
      <c r="A18" s="99" t="s">
        <v>72</v>
      </c>
      <c r="B18" s="102" t="s">
        <v>74</v>
      </c>
      <c r="C18" s="103" t="s">
        <v>54</v>
      </c>
      <c r="D18" s="97"/>
    </row>
    <row r="19" spans="1:4" s="98" customFormat="1" ht="36" customHeight="1" hidden="1">
      <c r="A19" s="99" t="s">
        <v>72</v>
      </c>
      <c r="B19" s="102" t="s">
        <v>75</v>
      </c>
      <c r="C19" s="103" t="s">
        <v>55</v>
      </c>
      <c r="D19" s="97"/>
    </row>
    <row r="20" spans="1:4" s="98" customFormat="1" ht="24" customHeight="1" hidden="1">
      <c r="A20" s="99" t="s">
        <v>72</v>
      </c>
      <c r="B20" s="102" t="s">
        <v>76</v>
      </c>
      <c r="C20" s="103" t="s">
        <v>56</v>
      </c>
      <c r="D20" s="97"/>
    </row>
    <row r="21" spans="1:4" s="98" customFormat="1" ht="12.75" hidden="1">
      <c r="A21" s="99" t="s">
        <v>72</v>
      </c>
      <c r="B21" s="102" t="s">
        <v>77</v>
      </c>
      <c r="C21" s="103" t="s">
        <v>78</v>
      </c>
      <c r="D21" s="97"/>
    </row>
    <row r="22" spans="1:4" s="98" customFormat="1" ht="12.75" hidden="1">
      <c r="A22" s="99" t="s">
        <v>72</v>
      </c>
      <c r="B22" s="102" t="s">
        <v>79</v>
      </c>
      <c r="C22" s="103" t="s">
        <v>80</v>
      </c>
      <c r="D22" s="97"/>
    </row>
    <row r="23" spans="1:3" ht="26.25" customHeight="1">
      <c r="A23" s="91" t="s">
        <v>84</v>
      </c>
      <c r="B23" s="24"/>
      <c r="C23" s="92" t="s">
        <v>68</v>
      </c>
    </row>
    <row r="24" spans="1:3" ht="25.5">
      <c r="A24" s="93" t="s">
        <v>84</v>
      </c>
      <c r="B24" s="33" t="s">
        <v>71</v>
      </c>
      <c r="C24" s="89" t="s">
        <v>53</v>
      </c>
    </row>
    <row r="25" spans="1:3" ht="25.5">
      <c r="A25" s="93" t="s">
        <v>84</v>
      </c>
      <c r="B25" s="59" t="s">
        <v>74</v>
      </c>
      <c r="C25" s="90" t="s">
        <v>54</v>
      </c>
    </row>
    <row r="26" spans="1:3" ht="25.5">
      <c r="A26" s="93" t="s">
        <v>84</v>
      </c>
      <c r="B26" s="31" t="s">
        <v>75</v>
      </c>
      <c r="C26" s="90" t="s">
        <v>55</v>
      </c>
    </row>
    <row r="27" spans="1:3" ht="25.5">
      <c r="A27" s="93" t="s">
        <v>84</v>
      </c>
      <c r="B27" s="59" t="s">
        <v>76</v>
      </c>
      <c r="C27" s="90" t="s">
        <v>56</v>
      </c>
    </row>
    <row r="28" spans="1:3" ht="12.75">
      <c r="A28" s="93" t="s">
        <v>84</v>
      </c>
      <c r="B28" s="31" t="s">
        <v>77</v>
      </c>
      <c r="C28" s="90" t="s">
        <v>78</v>
      </c>
    </row>
    <row r="29" spans="1:3" ht="12.75">
      <c r="A29" s="93" t="s">
        <v>84</v>
      </c>
      <c r="B29" s="59" t="s">
        <v>143</v>
      </c>
      <c r="C29" s="90" t="s">
        <v>80</v>
      </c>
    </row>
  </sheetData>
  <mergeCells count="2">
    <mergeCell ref="A13:B14"/>
    <mergeCell ref="C13:C15"/>
  </mergeCells>
  <printOptions/>
  <pageMargins left="0.75" right="0.33" top="1" bottom="1" header="0.5" footer="0.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2010-12-02T06:44:34Z</cp:lastPrinted>
  <dcterms:created xsi:type="dcterms:W3CDTF">2005-12-20T08:48:21Z</dcterms:created>
  <dcterms:modified xsi:type="dcterms:W3CDTF">2012-11-20T08:34:52Z</dcterms:modified>
  <cp:category/>
  <cp:version/>
  <cp:contentType/>
  <cp:contentStatus/>
</cp:coreProperties>
</file>