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360" windowWidth="10290" windowHeight="7695" activeTab="1"/>
  </bookViews>
  <sheets>
    <sheet name="прилож.2" sheetId="1" r:id="rId1"/>
    <sheet name="прилож.3.1" sheetId="2" r:id="rId2"/>
  </sheets>
  <definedNames/>
  <calcPr fullCalcOnLoad="1"/>
</workbook>
</file>

<file path=xl/sharedStrings.xml><?xml version="1.0" encoding="utf-8"?>
<sst xmlns="http://schemas.openxmlformats.org/spreadsheetml/2006/main" count="141" uniqueCount="115">
  <si>
    <t xml:space="preserve">к решению совета депутатов </t>
  </si>
  <si>
    <t>муниципального образования</t>
  </si>
  <si>
    <t>Сланцевского муниципального района</t>
  </si>
  <si>
    <t>Ленинградской области</t>
  </si>
  <si>
    <t>Сумма (тыс.руб.)</t>
  </si>
  <si>
    <t xml:space="preserve">                                                                          к решению совета депутатов</t>
  </si>
  <si>
    <t xml:space="preserve">                                                                          муниципального образования</t>
  </si>
  <si>
    <t xml:space="preserve">                                                                          Сланцевского муниципального района</t>
  </si>
  <si>
    <t xml:space="preserve">                                                                          Ленинградской области</t>
  </si>
  <si>
    <t>Код бюджетной классификации</t>
  </si>
  <si>
    <t xml:space="preserve">           Источники доходов</t>
  </si>
  <si>
    <t xml:space="preserve"> Налоги на прибыль, доходы</t>
  </si>
  <si>
    <t xml:space="preserve"> Налог на доходы физических лиц                     </t>
  </si>
  <si>
    <t xml:space="preserve"> Налоги на совокупный доход</t>
  </si>
  <si>
    <t xml:space="preserve"> Единый сельскохозяйственный налог</t>
  </si>
  <si>
    <t xml:space="preserve"> Налоги на имущество </t>
  </si>
  <si>
    <t xml:space="preserve"> Налог на имущество физических лиц</t>
  </si>
  <si>
    <t xml:space="preserve"> Земельный налог</t>
  </si>
  <si>
    <t xml:space="preserve"> Доходы от использования имущества, находящегося в государственной и муниципальной собственности</t>
  </si>
  <si>
    <t xml:space="preserve"> Доходы от продажи материальных и нематериальных активов</t>
  </si>
  <si>
    <t xml:space="preserve"> Административные платежи и сборы</t>
  </si>
  <si>
    <t xml:space="preserve"> Штрафы, санкции, возмещение ущерба</t>
  </si>
  <si>
    <t xml:space="preserve"> Безвозмездные поступления</t>
  </si>
  <si>
    <t xml:space="preserve"> Безвозмездные поступления от других бюджетов бюджетной системы РФ</t>
  </si>
  <si>
    <t>в том числе</t>
  </si>
  <si>
    <t xml:space="preserve">              Итого доходов</t>
  </si>
  <si>
    <t xml:space="preserve">                                                                          Приложение  2</t>
  </si>
  <si>
    <t>1 16 90050 10 0000 140</t>
  </si>
  <si>
    <t>Получение кредитов от кредитных организаций бюджетами поселений в валюте Российской Федерации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</si>
  <si>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</si>
  <si>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Погашение бюджетами поселений  кредитов от кредитных организаций в валюте Российской Федерации</t>
  </si>
  <si>
    <t>Погашение бюджетами поселений бюджетных кредитов от других бюджетов бюджетной системы Российской Федерации в валюте Российской Федерации</t>
  </si>
  <si>
    <t xml:space="preserve"> Дотации бюджетам субъектов РФ и муниципальных образований</t>
  </si>
  <si>
    <t xml:space="preserve"> из бюджета Ленинградской области</t>
  </si>
  <si>
    <t xml:space="preserve"> из бюджета Сланцевского муниципального района</t>
  </si>
  <si>
    <t>Субсидии бюджетам субъектов РФ и муниципальных образований</t>
  </si>
  <si>
    <t>Субвенции бюджетам субъектов РФ и муниципальных образований</t>
  </si>
  <si>
    <t>Иные межбюджетные трансферты</t>
  </si>
  <si>
    <t xml:space="preserve">                                                                          Старопольское сельское поселение</t>
  </si>
  <si>
    <t xml:space="preserve">Доходы бюджета муниципального образования Старопольское сельское поселение </t>
  </si>
  <si>
    <t>Старопольское сельское поселение</t>
  </si>
  <si>
    <t>Администрация муниципального образования Старопольское сельское поселение Сланцевского муниципального района Ленинградской области</t>
  </si>
  <si>
    <t xml:space="preserve"> 01 02 00 00 10 0000 710</t>
  </si>
  <si>
    <t>127</t>
  </si>
  <si>
    <t>Комитет финансов администрации муниципального образования Сланцевский муниципальный район Ленинградской области</t>
  </si>
  <si>
    <t xml:space="preserve"> 01 03 00 00 10 0000 710</t>
  </si>
  <si>
    <t xml:space="preserve"> 01 02 00 00 10 0000 810</t>
  </si>
  <si>
    <t xml:space="preserve"> 01 03 00 00 10 0000 810</t>
  </si>
  <si>
    <t xml:space="preserve"> 01 05 02 01 10 0000 510</t>
  </si>
  <si>
    <t>Увеличение прочих остатков денежных средств бюджетов поселений</t>
  </si>
  <si>
    <t>01 05 02 01 10 0000 610</t>
  </si>
  <si>
    <t>Уменьшение прочих остатков денежных средств бюджетов поселений</t>
  </si>
  <si>
    <t>816</t>
  </si>
  <si>
    <t xml:space="preserve"> 1 00 00000 00 0000 000 </t>
  </si>
  <si>
    <t xml:space="preserve"> 1 01 00000 00 0000 000  </t>
  </si>
  <si>
    <t xml:space="preserve"> 1 01 02000 01 0000 110 </t>
  </si>
  <si>
    <t xml:space="preserve"> 1 06 00000 00 0000 000  </t>
  </si>
  <si>
    <t xml:space="preserve"> 1 06 01000 00 0000 110</t>
  </si>
  <si>
    <t xml:space="preserve"> 1 06 04000 02 0000 110</t>
  </si>
  <si>
    <t xml:space="preserve"> Транспортный налог</t>
  </si>
  <si>
    <t xml:space="preserve"> 1 06 06000 00 0000 110</t>
  </si>
  <si>
    <t xml:space="preserve"> 1 08 00000 00 0000 000</t>
  </si>
  <si>
    <t xml:space="preserve"> 1 11 00000 00 0000 000</t>
  </si>
  <si>
    <t xml:space="preserve"> 1 11 05000 00 0000 120</t>
  </si>
  <si>
    <t xml:space="preserve"> Доходы, получаемые в виде арендной платы за земельные участки, государственная собственность на которые не разграничена и которые расположены  в границах поселений, а также средства от продажи права на заключение договоров аренды указанных земельных участков
</t>
  </si>
  <si>
    <t xml:space="preserve"> 1 11 05035 10 0000 120</t>
  </si>
  <si>
    <t xml:space="preserve"> 1 13 00000 00 0000 000</t>
  </si>
  <si>
    <t xml:space="preserve"> 1 14 00000 00 0000 000</t>
  </si>
  <si>
    <t xml:space="preserve"> 1 14 06000 00 0000 430</t>
  </si>
  <si>
    <t xml:space="preserve"> 1 15 00000 00 0000 000</t>
  </si>
  <si>
    <t xml:space="preserve"> 1 15 02050 10 0000 140 </t>
  </si>
  <si>
    <t xml:space="preserve"> 1 16 00000 00 0000 000</t>
  </si>
  <si>
    <t xml:space="preserve"> 1 17 00000 00 0000 000</t>
  </si>
  <si>
    <t xml:space="preserve"> Прочие неналоговые доходы</t>
  </si>
  <si>
    <t xml:space="preserve"> 2 00 00000 00 0000 000</t>
  </si>
  <si>
    <t xml:space="preserve"> 2 02 00000 00 0000 000</t>
  </si>
  <si>
    <t xml:space="preserve"> 2 02 01000 00 0000 151</t>
  </si>
  <si>
    <t xml:space="preserve"> 2 02 02000 00 0000 151</t>
  </si>
  <si>
    <t xml:space="preserve"> 2 02 03000 00 0000 151</t>
  </si>
  <si>
    <t xml:space="preserve"> 2 02 04000 00 0000 151</t>
  </si>
  <si>
    <t>Налоговые и неналоговые доходы</t>
  </si>
  <si>
    <t xml:space="preserve"> 1 05 00000 00 0000 000 </t>
  </si>
  <si>
    <t xml:space="preserve"> 1 05 03000 01 0000 110</t>
  </si>
  <si>
    <t xml:space="preserve"> Государственная пошлина</t>
  </si>
  <si>
    <t xml:space="preserve"> на осуществление отдельных государственных полномочий по первичному воинскому учету </t>
  </si>
  <si>
    <t>Приложение  3.1</t>
  </si>
  <si>
    <t xml:space="preserve"> 1 08 04020 01 0000 110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</si>
  <si>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 </t>
  </si>
  <si>
    <t xml:space="preserve"> 1 11 09045 10 0000 120</t>
  </si>
  <si>
    <t xml:space="preserve">Код бюджетной классификации </t>
  </si>
  <si>
    <t>Наименование главного администратора и источников внутреннего финансирования дефицита местного бюджета</t>
  </si>
  <si>
    <t>главного администратора</t>
  </si>
  <si>
    <t>источников внутреннего финансирования дефицита местного бюджета</t>
  </si>
  <si>
    <t xml:space="preserve">         Главные администраторы источников финансирования дефицита бюджета </t>
  </si>
  <si>
    <t xml:space="preserve">  муниципального образования Старопольское сельское поселение Сланцевского</t>
  </si>
  <si>
    <t xml:space="preserve"> 01 05 02 01 10 0000 610</t>
  </si>
  <si>
    <t>на осуществление отдельных государственных полномочий ЛО в сфере административных правонарушений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</si>
  <si>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</si>
  <si>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 xml:space="preserve">Прочие доходы от оказания платных услуг (работ) получателями средств бюджетов поселений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</si>
  <si>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</si>
  <si>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1 11 05013 10 0000 120</t>
  </si>
  <si>
    <t>Прочие поступления от использования имущества находящегося в собственности поселений (за исключением 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</si>
  <si>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оказания платных услуг (работ) и компенсации затрат государства</t>
  </si>
  <si>
    <t xml:space="preserve"> 1 13 01995 10 0000 130</t>
  </si>
  <si>
    <t xml:space="preserve"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 </t>
  </si>
  <si>
    <t xml:space="preserve">Платежи, взимаемые органами управления (организациями) поселений за выполнение определенных функций
</t>
  </si>
  <si>
    <t>на финансирование мероприятий по ДЦП "Пожарная безопасность на территории Сланцевского муниципального района на 2010-2012 годы"</t>
  </si>
  <si>
    <t>Сланцевского муниципального района Ленинградской области на 2014 год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</si>
  <si>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</si>
  <si>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</si>
  <si>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</si>
  <si>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</si>
  <si>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 xml:space="preserve">                       муниципального района Ленинградской области на 2014 год</t>
  </si>
  <si>
    <t xml:space="preserve">от  23.12.2013 № 253   </t>
  </si>
  <si>
    <t>от 23.12.2013 №  253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</si>
</sst>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р_."/>
    <numFmt numFmtId="165" formatCode="0.0"/>
    <numFmt numFmtId="166" formatCode="_-* #,##0.0_р_._-;\-* #,##0.0_р_._-;_-* &quot;-&quot;?_р_._-;_-@_-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#,##0.0"/>
  </numFmts>
  <fonts count="59">
    <font>
      <sz val="10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b/>
      <sz val="10"/>
      <name val="Arial CYR"/>
      <family val="2"/>
    </font>
    <font>
      <sz val="10"/>
      <name val="Arial"/>
      <family val="2"/>
    </font>
    <font>
      <b/>
      <sz val="14"/>
      <name val="Arial Cyr"/>
      <family val="0"/>
    </font>
    <font>
      <sz val="14"/>
      <name val="Arial Cyr"/>
      <family val="0"/>
    </font>
    <font>
      <b/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9"/>
      <name val="Arial Cyr"/>
      <family val="0"/>
    </font>
    <font>
      <sz val="14"/>
      <color indexed="9"/>
      <name val="Arial Cyr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 CYR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10"/>
      <color indexed="10"/>
      <name val="Arial Cyr"/>
      <family val="0"/>
    </font>
    <font>
      <b/>
      <sz val="9"/>
      <color indexed="10"/>
      <name val="Arial Cyr"/>
      <family val="0"/>
    </font>
    <font>
      <sz val="10"/>
      <color indexed="10"/>
      <name val="Arial Cyr"/>
      <family val="0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0" xfId="0" applyFont="1" applyAlignment="1">
      <alignment/>
    </xf>
    <xf numFmtId="0" fontId="7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7" fillId="0" borderId="0" xfId="0" applyFont="1" applyAlignment="1">
      <alignment/>
    </xf>
    <xf numFmtId="165" fontId="0" fillId="0" borderId="0" xfId="0" applyNumberForma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11" xfId="0" applyBorder="1" applyAlignment="1">
      <alignment wrapText="1"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7" fillId="0" borderId="10" xfId="0" applyFont="1" applyFill="1" applyBorder="1" applyAlignment="1">
      <alignment wrapText="1"/>
    </xf>
    <xf numFmtId="0" fontId="0" fillId="0" borderId="11" xfId="0" applyFill="1" applyBorder="1" applyAlignment="1">
      <alignment wrapText="1"/>
    </xf>
    <xf numFmtId="0" fontId="0" fillId="0" borderId="0" xfId="0" applyFill="1" applyAlignment="1">
      <alignment/>
    </xf>
    <xf numFmtId="0" fontId="6" fillId="0" borderId="0" xfId="0" applyFont="1" applyAlignment="1">
      <alignment horizontal="center"/>
    </xf>
    <xf numFmtId="0" fontId="17" fillId="0" borderId="10" xfId="0" applyFont="1" applyBorder="1" applyAlignment="1">
      <alignment wrapText="1"/>
    </xf>
    <xf numFmtId="0" fontId="0" fillId="0" borderId="12" xfId="0" applyFont="1" applyBorder="1" applyAlignment="1">
      <alignment vertical="justify" wrapText="1"/>
    </xf>
    <xf numFmtId="0" fontId="0" fillId="0" borderId="10" xfId="0" applyFill="1" applyBorder="1" applyAlignment="1">
      <alignment wrapText="1"/>
    </xf>
    <xf numFmtId="0" fontId="0" fillId="0" borderId="10" xfId="0" applyFont="1" applyFill="1" applyBorder="1" applyAlignment="1">
      <alignment vertical="justify" wrapText="1"/>
    </xf>
    <xf numFmtId="0" fontId="2" fillId="0" borderId="10" xfId="0" applyFont="1" applyFill="1" applyBorder="1" applyAlignment="1">
      <alignment horizontal="center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8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left" vertical="justify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9" fillId="0" borderId="0" xfId="0" applyFont="1" applyAlignment="1">
      <alignment horizontal="left"/>
    </xf>
    <xf numFmtId="0" fontId="16" fillId="0" borderId="10" xfId="0" applyFont="1" applyFill="1" applyBorder="1" applyAlignment="1">
      <alignment horizontal="center" wrapText="1"/>
    </xf>
    <xf numFmtId="0" fontId="7" fillId="0" borderId="13" xfId="0" applyFont="1" applyBorder="1" applyAlignment="1">
      <alignment/>
    </xf>
    <xf numFmtId="171" fontId="7" fillId="0" borderId="14" xfId="0" applyNumberFormat="1" applyFont="1" applyBorder="1" applyAlignment="1">
      <alignment/>
    </xf>
    <xf numFmtId="0" fontId="0" fillId="0" borderId="13" xfId="0" applyBorder="1" applyAlignment="1">
      <alignment/>
    </xf>
    <xf numFmtId="171" fontId="0" fillId="0" borderId="14" xfId="0" applyNumberFormat="1" applyBorder="1" applyAlignment="1">
      <alignment/>
    </xf>
    <xf numFmtId="0" fontId="0" fillId="0" borderId="13" xfId="0" applyFont="1" applyBorder="1" applyAlignment="1">
      <alignment/>
    </xf>
    <xf numFmtId="171" fontId="0" fillId="0" borderId="14" xfId="0" applyNumberFormat="1" applyFont="1" applyBorder="1" applyAlignment="1">
      <alignment/>
    </xf>
    <xf numFmtId="0" fontId="0" fillId="0" borderId="13" xfId="0" applyFont="1" applyFill="1" applyBorder="1" applyAlignment="1">
      <alignment/>
    </xf>
    <xf numFmtId="49" fontId="0" fillId="0" borderId="13" xfId="0" applyNumberFormat="1" applyFont="1" applyBorder="1" applyAlignment="1">
      <alignment/>
    </xf>
    <xf numFmtId="171" fontId="0" fillId="0" borderId="14" xfId="0" applyNumberFormat="1" applyFont="1" applyBorder="1" applyAlignment="1">
      <alignment/>
    </xf>
    <xf numFmtId="171" fontId="3" fillId="0" borderId="14" xfId="0" applyNumberFormat="1" applyFont="1" applyBorder="1" applyAlignment="1">
      <alignment/>
    </xf>
    <xf numFmtId="0" fontId="3" fillId="0" borderId="13" xfId="0" applyFont="1" applyBorder="1" applyAlignment="1">
      <alignment/>
    </xf>
    <xf numFmtId="171" fontId="11" fillId="0" borderId="14" xfId="0" applyNumberFormat="1" applyFont="1" applyBorder="1" applyAlignment="1">
      <alignment/>
    </xf>
    <xf numFmtId="0" fontId="0" fillId="0" borderId="13" xfId="0" applyFont="1" applyBorder="1" applyAlignment="1">
      <alignment/>
    </xf>
    <xf numFmtId="171" fontId="0" fillId="0" borderId="14" xfId="0" applyNumberFormat="1" applyFont="1" applyFill="1" applyBorder="1" applyAlignment="1">
      <alignment/>
    </xf>
    <xf numFmtId="0" fontId="7" fillId="0" borderId="13" xfId="0" applyFont="1" applyFill="1" applyBorder="1" applyAlignment="1">
      <alignment/>
    </xf>
    <xf numFmtId="171" fontId="7" fillId="0" borderId="14" xfId="0" applyNumberFormat="1" applyFont="1" applyFill="1" applyBorder="1" applyAlignment="1">
      <alignment/>
    </xf>
    <xf numFmtId="171" fontId="3" fillId="0" borderId="14" xfId="0" applyNumberFormat="1" applyFont="1" applyFill="1" applyBorder="1" applyAlignment="1">
      <alignment/>
    </xf>
    <xf numFmtId="0" fontId="0" fillId="0" borderId="13" xfId="0" applyFill="1" applyBorder="1" applyAlignment="1">
      <alignment/>
    </xf>
    <xf numFmtId="171" fontId="0" fillId="0" borderId="14" xfId="0" applyNumberFormat="1" applyFill="1" applyBorder="1" applyAlignment="1">
      <alignment/>
    </xf>
    <xf numFmtId="171" fontId="0" fillId="0" borderId="15" xfId="0" applyNumberFormat="1" applyBorder="1" applyAlignment="1">
      <alignment/>
    </xf>
    <xf numFmtId="171" fontId="0" fillId="0" borderId="16" xfId="0" applyNumberFormat="1" applyBorder="1" applyAlignment="1">
      <alignment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/>
    </xf>
    <xf numFmtId="171" fontId="7" fillId="0" borderId="19" xfId="0" applyNumberFormat="1" applyFont="1" applyBorder="1" applyAlignment="1">
      <alignment/>
    </xf>
    <xf numFmtId="0" fontId="3" fillId="0" borderId="20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wrapText="1"/>
    </xf>
    <xf numFmtId="171" fontId="2" fillId="0" borderId="21" xfId="0" applyNumberFormat="1" applyFont="1" applyBorder="1" applyAlignment="1">
      <alignment horizontal="right" wrapText="1"/>
    </xf>
    <xf numFmtId="0" fontId="0" fillId="0" borderId="22" xfId="0" applyBorder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justify" wrapText="1"/>
    </xf>
    <xf numFmtId="49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49" fontId="0" fillId="0" borderId="10" xfId="0" applyNumberFormat="1" applyFont="1" applyFill="1" applyBorder="1" applyAlignment="1">
      <alignment horizontal="center"/>
    </xf>
    <xf numFmtId="49" fontId="21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wrapText="1"/>
    </xf>
    <xf numFmtId="0" fontId="21" fillId="0" borderId="10" xfId="0" applyFont="1" applyFill="1" applyBorder="1" applyAlignment="1">
      <alignment horizontal="center" wrapText="1"/>
    </xf>
    <xf numFmtId="0" fontId="23" fillId="0" borderId="0" xfId="0" applyFont="1" applyBorder="1" applyAlignment="1">
      <alignment/>
    </xf>
    <xf numFmtId="0" fontId="23" fillId="0" borderId="0" xfId="0" applyFont="1" applyAlignment="1">
      <alignment/>
    </xf>
    <xf numFmtId="49" fontId="24" fillId="0" borderId="10" xfId="0" applyNumberFormat="1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24" fillId="0" borderId="10" xfId="0" applyFont="1" applyFill="1" applyBorder="1" applyAlignment="1">
      <alignment wrapText="1"/>
    </xf>
    <xf numFmtId="0" fontId="24" fillId="0" borderId="10" xfId="0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justify" wrapText="1"/>
    </xf>
    <xf numFmtId="0" fontId="0" fillId="0" borderId="10" xfId="0" applyFont="1" applyFill="1" applyBorder="1" applyAlignment="1">
      <alignment/>
    </xf>
    <xf numFmtId="0" fontId="18" fillId="0" borderId="10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0" fillId="0" borderId="13" xfId="0" applyFont="1" applyFill="1" applyBorder="1" applyAlignment="1">
      <alignment horizontal="center"/>
    </xf>
    <xf numFmtId="171" fontId="0" fillId="0" borderId="14" xfId="0" applyNumberFormat="1" applyFont="1" applyFill="1" applyBorder="1" applyAlignment="1">
      <alignment/>
    </xf>
    <xf numFmtId="0" fontId="3" fillId="0" borderId="10" xfId="0" applyFont="1" applyBorder="1" applyAlignment="1">
      <alignment wrapText="1"/>
    </xf>
    <xf numFmtId="0" fontId="0" fillId="0" borderId="13" xfId="0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3" fillId="0" borderId="23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24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165" fontId="3" fillId="0" borderId="25" xfId="0" applyNumberFormat="1" applyFont="1" applyBorder="1" applyAlignment="1">
      <alignment horizontal="center" wrapText="1"/>
    </xf>
    <xf numFmtId="165" fontId="3" fillId="0" borderId="19" xfId="0" applyNumberFormat="1" applyFont="1" applyBorder="1" applyAlignment="1">
      <alignment horizontal="center" wrapText="1"/>
    </xf>
    <xf numFmtId="0" fontId="19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57"/>
  <sheetViews>
    <sheetView zoomScalePageLayoutView="0" workbookViewId="0" topLeftCell="A1">
      <selection activeCell="F10" sqref="F10"/>
    </sheetView>
  </sheetViews>
  <sheetFormatPr defaultColWidth="9.00390625" defaultRowHeight="12.75"/>
  <cols>
    <col min="1" max="1" width="21.75390625" style="0" customWidth="1"/>
    <col min="2" max="2" width="73.25390625" style="0" customWidth="1"/>
    <col min="3" max="3" width="13.25390625" style="7" customWidth="1"/>
  </cols>
  <sheetData>
    <row r="2" ht="15">
      <c r="C2" s="28" t="s">
        <v>26</v>
      </c>
    </row>
    <row r="3" ht="15">
      <c r="C3" s="28" t="s">
        <v>5</v>
      </c>
    </row>
    <row r="4" ht="15">
      <c r="C4" s="28" t="s">
        <v>6</v>
      </c>
    </row>
    <row r="5" ht="15">
      <c r="C5" s="28" t="s">
        <v>38</v>
      </c>
    </row>
    <row r="6" ht="15">
      <c r="C6" s="28" t="s">
        <v>7</v>
      </c>
    </row>
    <row r="7" ht="15">
      <c r="C7" s="28" t="s">
        <v>8</v>
      </c>
    </row>
    <row r="8" ht="15">
      <c r="C8" s="28" t="s">
        <v>113</v>
      </c>
    </row>
    <row r="9" ht="12.75">
      <c r="B9" s="3"/>
    </row>
    <row r="11" spans="1:3" ht="18">
      <c r="A11" s="84" t="s">
        <v>39</v>
      </c>
      <c r="B11" s="84"/>
      <c r="C11" s="84"/>
    </row>
    <row r="12" spans="1:3" ht="18">
      <c r="A12" s="84" t="s">
        <v>107</v>
      </c>
      <c r="B12" s="84"/>
      <c r="C12" s="84"/>
    </row>
    <row r="13" spans="1:3" ht="15" thickBot="1">
      <c r="A13" s="16"/>
      <c r="B13" s="16"/>
      <c r="C13" s="16"/>
    </row>
    <row r="14" spans="1:3" s="29" customFormat="1" ht="12.75">
      <c r="A14" s="85" t="s">
        <v>9</v>
      </c>
      <c r="B14" s="87" t="s">
        <v>10</v>
      </c>
      <c r="C14" s="89" t="s">
        <v>4</v>
      </c>
    </row>
    <row r="15" spans="1:3" s="29" customFormat="1" ht="18" customHeight="1" thickBot="1">
      <c r="A15" s="86"/>
      <c r="B15" s="88"/>
      <c r="C15" s="90"/>
    </row>
    <row r="16" spans="1:3" ht="18" customHeight="1">
      <c r="A16" s="56" t="s">
        <v>53</v>
      </c>
      <c r="B16" s="57" t="s">
        <v>80</v>
      </c>
      <c r="C16" s="58">
        <f>C17+C21+C23+C27+C29+C36+C38+C34+C40+C19</f>
        <v>8464.2</v>
      </c>
    </row>
    <row r="17" spans="1:3" ht="16.5" customHeight="1">
      <c r="A17" s="32" t="s">
        <v>54</v>
      </c>
      <c r="B17" s="4" t="s">
        <v>11</v>
      </c>
      <c r="C17" s="33">
        <f>SUM(C18:C18)</f>
        <v>838.1</v>
      </c>
    </row>
    <row r="18" spans="1:3" ht="12.75">
      <c r="A18" s="34" t="s">
        <v>55</v>
      </c>
      <c r="B18" s="1" t="s">
        <v>12</v>
      </c>
      <c r="C18" s="35">
        <v>838.1</v>
      </c>
    </row>
    <row r="19" spans="1:3" ht="25.5">
      <c r="A19" s="83" t="s">
        <v>108</v>
      </c>
      <c r="B19" s="81" t="s">
        <v>109</v>
      </c>
      <c r="C19" s="41">
        <v>2672.8</v>
      </c>
    </row>
    <row r="20" spans="1:3" ht="25.5">
      <c r="A20" s="82" t="s">
        <v>110</v>
      </c>
      <c r="B20" s="1" t="s">
        <v>111</v>
      </c>
      <c r="C20" s="35">
        <v>2672.8</v>
      </c>
    </row>
    <row r="21" spans="1:3" ht="16.5" customHeight="1">
      <c r="A21" s="32" t="s">
        <v>81</v>
      </c>
      <c r="B21" s="4" t="s">
        <v>13</v>
      </c>
      <c r="C21" s="33">
        <f>SUM(C22:C22)</f>
        <v>22</v>
      </c>
    </row>
    <row r="22" spans="1:3" ht="16.5" customHeight="1">
      <c r="A22" s="34" t="s">
        <v>82</v>
      </c>
      <c r="B22" s="1" t="s">
        <v>14</v>
      </c>
      <c r="C22" s="35">
        <v>22</v>
      </c>
    </row>
    <row r="23" spans="1:3" ht="16.5" customHeight="1">
      <c r="A23" s="32" t="s">
        <v>56</v>
      </c>
      <c r="B23" s="4" t="s">
        <v>15</v>
      </c>
      <c r="C23" s="33">
        <f>SUM(C24:C26)</f>
        <v>1781.4</v>
      </c>
    </row>
    <row r="24" spans="1:3" ht="16.5" customHeight="1">
      <c r="A24" s="36" t="s">
        <v>57</v>
      </c>
      <c r="B24" s="5" t="s">
        <v>16</v>
      </c>
      <c r="C24" s="37">
        <v>243</v>
      </c>
    </row>
    <row r="25" spans="1:3" ht="15" customHeight="1">
      <c r="A25" s="38" t="s">
        <v>58</v>
      </c>
      <c r="B25" s="5" t="s">
        <v>59</v>
      </c>
      <c r="C25" s="37">
        <v>542</v>
      </c>
    </row>
    <row r="26" spans="1:3" ht="16.5" customHeight="1">
      <c r="A26" s="34" t="s">
        <v>60</v>
      </c>
      <c r="B26" s="1" t="s">
        <v>17</v>
      </c>
      <c r="C26" s="35">
        <v>996.4</v>
      </c>
    </row>
    <row r="27" spans="1:3" ht="15.75" customHeight="1">
      <c r="A27" s="32" t="s">
        <v>61</v>
      </c>
      <c r="B27" s="4" t="s">
        <v>83</v>
      </c>
      <c r="C27" s="33">
        <f>C28</f>
        <v>12</v>
      </c>
    </row>
    <row r="28" spans="1:3" ht="39" customHeight="1">
      <c r="A28" s="39" t="s">
        <v>86</v>
      </c>
      <c r="B28" s="2" t="s">
        <v>87</v>
      </c>
      <c r="C28" s="40">
        <v>12</v>
      </c>
    </row>
    <row r="29" spans="1:4" ht="24.75" customHeight="1">
      <c r="A29" s="32" t="s">
        <v>62</v>
      </c>
      <c r="B29" s="4" t="s">
        <v>18</v>
      </c>
      <c r="C29" s="41">
        <f>C30+C33</f>
        <v>2370.9</v>
      </c>
      <c r="D29" s="6"/>
    </row>
    <row r="30" spans="1:3" ht="67.5" customHeight="1">
      <c r="A30" s="42" t="s">
        <v>63</v>
      </c>
      <c r="B30" s="17" t="s">
        <v>99</v>
      </c>
      <c r="C30" s="43">
        <f>C31+C32</f>
        <v>2335.4</v>
      </c>
    </row>
    <row r="31" spans="1:3" ht="53.25" customHeight="1">
      <c r="A31" s="34" t="s">
        <v>100</v>
      </c>
      <c r="B31" s="18" t="s">
        <v>64</v>
      </c>
      <c r="C31" s="35">
        <v>745.4</v>
      </c>
    </row>
    <row r="32" spans="1:3" ht="44.25" customHeight="1">
      <c r="A32" s="44" t="s">
        <v>65</v>
      </c>
      <c r="B32" s="2" t="s">
        <v>97</v>
      </c>
      <c r="C32" s="45">
        <v>1590</v>
      </c>
    </row>
    <row r="33" spans="1:3" ht="55.5" customHeight="1">
      <c r="A33" s="44" t="s">
        <v>88</v>
      </c>
      <c r="B33" s="27" t="s">
        <v>101</v>
      </c>
      <c r="C33" s="40">
        <v>35.5</v>
      </c>
    </row>
    <row r="34" spans="1:3" ht="27.75" customHeight="1">
      <c r="A34" s="46" t="s">
        <v>66</v>
      </c>
      <c r="B34" s="78" t="s">
        <v>102</v>
      </c>
      <c r="C34" s="47">
        <f>C35</f>
        <v>480</v>
      </c>
    </row>
    <row r="35" spans="1:3" ht="29.25" customHeight="1">
      <c r="A35" s="76" t="s">
        <v>103</v>
      </c>
      <c r="B35" s="77" t="s">
        <v>98</v>
      </c>
      <c r="C35" s="45">
        <v>480</v>
      </c>
    </row>
    <row r="36" spans="1:3" ht="20.25" customHeight="1">
      <c r="A36" s="46" t="s">
        <v>67</v>
      </c>
      <c r="B36" s="13" t="s">
        <v>19</v>
      </c>
      <c r="C36" s="48">
        <f>SUM(C37)</f>
        <v>270</v>
      </c>
    </row>
    <row r="37" spans="1:3" ht="36.75" customHeight="1">
      <c r="A37" s="49" t="s">
        <v>68</v>
      </c>
      <c r="B37" s="19" t="s">
        <v>104</v>
      </c>
      <c r="C37" s="50">
        <v>270</v>
      </c>
    </row>
    <row r="38" spans="1:3" ht="16.5" customHeight="1">
      <c r="A38" s="46" t="s">
        <v>69</v>
      </c>
      <c r="B38" s="13" t="s">
        <v>20</v>
      </c>
      <c r="C38" s="47">
        <f>C39</f>
        <v>7</v>
      </c>
    </row>
    <row r="39" spans="1:3" ht="26.25" customHeight="1">
      <c r="A39" s="38" t="s">
        <v>70</v>
      </c>
      <c r="B39" s="20" t="s">
        <v>105</v>
      </c>
      <c r="C39" s="45">
        <v>7</v>
      </c>
    </row>
    <row r="40" spans="1:3" ht="17.25" customHeight="1">
      <c r="A40" s="46" t="s">
        <v>71</v>
      </c>
      <c r="B40" s="13" t="s">
        <v>21</v>
      </c>
      <c r="C40" s="47">
        <v>10</v>
      </c>
    </row>
    <row r="41" spans="1:3" ht="12.75" customHeight="1" hidden="1">
      <c r="A41" s="46" t="s">
        <v>72</v>
      </c>
      <c r="B41" s="13" t="s">
        <v>73</v>
      </c>
      <c r="C41" s="47">
        <v>0</v>
      </c>
    </row>
    <row r="42" spans="1:3" ht="12.75" customHeight="1">
      <c r="A42" s="79" t="s">
        <v>27</v>
      </c>
      <c r="B42" s="19" t="s">
        <v>21</v>
      </c>
      <c r="C42" s="80">
        <v>10</v>
      </c>
    </row>
    <row r="43" spans="1:3" ht="15.75" customHeight="1">
      <c r="A43" s="46" t="s">
        <v>74</v>
      </c>
      <c r="B43" s="13" t="s">
        <v>22</v>
      </c>
      <c r="C43" s="47">
        <f>C44</f>
        <v>10190.099999999999</v>
      </c>
    </row>
    <row r="44" spans="1:4" ht="15" customHeight="1">
      <c r="A44" s="46" t="s">
        <v>75</v>
      </c>
      <c r="B44" s="13" t="s">
        <v>23</v>
      </c>
      <c r="C44" s="47">
        <f>C45+C48+C49+C52</f>
        <v>10190.099999999999</v>
      </c>
      <c r="D44" s="6"/>
    </row>
    <row r="45" spans="1:3" ht="15.75" customHeight="1">
      <c r="A45" s="49" t="s">
        <v>76</v>
      </c>
      <c r="B45" s="14" t="s">
        <v>32</v>
      </c>
      <c r="C45" s="50">
        <f>C46+C47</f>
        <v>9556.3</v>
      </c>
    </row>
    <row r="46" spans="1:3" ht="16.5" customHeight="1">
      <c r="A46" s="34" t="s">
        <v>24</v>
      </c>
      <c r="B46" s="10" t="s">
        <v>33</v>
      </c>
      <c r="C46" s="35">
        <v>5300.1</v>
      </c>
    </row>
    <row r="47" spans="1:3" ht="15.75" customHeight="1">
      <c r="A47" s="34"/>
      <c r="B47" s="10" t="s">
        <v>34</v>
      </c>
      <c r="C47" s="35">
        <v>4256.2</v>
      </c>
    </row>
    <row r="48" spans="1:3" ht="15.75" customHeight="1" hidden="1">
      <c r="A48" s="34" t="s">
        <v>77</v>
      </c>
      <c r="B48" s="10" t="s">
        <v>35</v>
      </c>
      <c r="C48" s="35">
        <v>0</v>
      </c>
    </row>
    <row r="49" spans="1:3" s="15" customFormat="1" ht="19.5" customHeight="1">
      <c r="A49" s="34" t="s">
        <v>78</v>
      </c>
      <c r="B49" s="10" t="s">
        <v>36</v>
      </c>
      <c r="C49" s="51">
        <f>C50+C51</f>
        <v>633.8</v>
      </c>
    </row>
    <row r="50" spans="1:3" s="15" customFormat="1" ht="24" customHeight="1">
      <c r="A50" s="34" t="s">
        <v>24</v>
      </c>
      <c r="B50" s="10" t="s">
        <v>84</v>
      </c>
      <c r="C50" s="51">
        <v>205.7</v>
      </c>
    </row>
    <row r="51" spans="1:3" s="15" customFormat="1" ht="24" customHeight="1">
      <c r="A51" s="34"/>
      <c r="B51" s="10" t="s">
        <v>96</v>
      </c>
      <c r="C51" s="51">
        <v>428.1</v>
      </c>
    </row>
    <row r="52" spans="1:3" s="15" customFormat="1" ht="15" customHeight="1" hidden="1">
      <c r="A52" s="34" t="s">
        <v>79</v>
      </c>
      <c r="B52" s="10" t="s">
        <v>37</v>
      </c>
      <c r="C52" s="51">
        <f>C53+C54</f>
        <v>0</v>
      </c>
    </row>
    <row r="53" spans="1:3" s="15" customFormat="1" ht="25.5" customHeight="1" hidden="1">
      <c r="A53" s="34" t="s">
        <v>24</v>
      </c>
      <c r="B53" s="14" t="s">
        <v>106</v>
      </c>
      <c r="C53" s="52">
        <v>0</v>
      </c>
    </row>
    <row r="54" spans="1:3" s="15" customFormat="1" ht="22.5" customHeight="1" hidden="1">
      <c r="A54" s="59"/>
      <c r="B54" s="14"/>
      <c r="C54" s="52"/>
    </row>
    <row r="55" spans="1:3" s="15" customFormat="1" ht="15" customHeight="1" thickBot="1">
      <c r="A55" s="53" t="s">
        <v>25</v>
      </c>
      <c r="B55" s="54"/>
      <c r="C55" s="55">
        <f>C43+C16</f>
        <v>18654.3</v>
      </c>
    </row>
    <row r="56" spans="1:3" s="15" customFormat="1" ht="15" customHeight="1">
      <c r="A56"/>
      <c r="B56"/>
      <c r="C56" s="7"/>
    </row>
    <row r="57" spans="1:3" s="15" customFormat="1" ht="15" customHeight="1">
      <c r="A57"/>
      <c r="B57"/>
      <c r="C57" s="7"/>
    </row>
    <row r="58" ht="15" customHeight="1"/>
    <row r="59" ht="15" customHeight="1"/>
  </sheetData>
  <sheetProtection/>
  <mergeCells count="5">
    <mergeCell ref="A11:C11"/>
    <mergeCell ref="A12:C12"/>
    <mergeCell ref="A14:A15"/>
    <mergeCell ref="B14:B15"/>
    <mergeCell ref="C14:C15"/>
  </mergeCells>
  <printOptions/>
  <pageMargins left="0.984251968503937" right="0.24" top="0.3937007874015748" bottom="0.3937007874015748" header="0.5118110236220472" footer="0.5118110236220472"/>
  <pageSetup fitToHeight="1" fitToWidth="1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9"/>
  <sheetViews>
    <sheetView tabSelected="1" zoomScalePageLayoutView="0" workbookViewId="0" topLeftCell="A1">
      <selection activeCell="I9" sqref="I9"/>
    </sheetView>
  </sheetViews>
  <sheetFormatPr defaultColWidth="9.00390625" defaultRowHeight="12.75"/>
  <cols>
    <col min="1" max="1" width="9.00390625" style="0" customWidth="1"/>
    <col min="2" max="2" width="25.125" style="0" customWidth="1"/>
    <col min="3" max="3" width="78.00390625" style="0" customWidth="1"/>
    <col min="4" max="4" width="13.125" style="11" hidden="1" customWidth="1"/>
    <col min="5" max="5" width="12.125" style="0" bestFit="1" customWidth="1"/>
  </cols>
  <sheetData>
    <row r="1" ht="15">
      <c r="C1" s="28" t="s">
        <v>85</v>
      </c>
    </row>
    <row r="2" ht="15">
      <c r="C2" s="28" t="s">
        <v>0</v>
      </c>
    </row>
    <row r="3" ht="15">
      <c r="C3" s="28" t="s">
        <v>1</v>
      </c>
    </row>
    <row r="4" ht="15">
      <c r="C4" s="28" t="s">
        <v>40</v>
      </c>
    </row>
    <row r="5" ht="15">
      <c r="C5" s="28" t="s">
        <v>2</v>
      </c>
    </row>
    <row r="6" ht="15">
      <c r="C6" s="28" t="s">
        <v>3</v>
      </c>
    </row>
    <row r="7" ht="15">
      <c r="C7" s="28" t="s">
        <v>114</v>
      </c>
    </row>
    <row r="8" ht="30" customHeight="1"/>
    <row r="9" spans="1:2" ht="18">
      <c r="A9" s="30" t="s">
        <v>93</v>
      </c>
      <c r="B9" s="8"/>
    </row>
    <row r="10" spans="1:4" s="9" customFormat="1" ht="18">
      <c r="A10" s="30" t="s">
        <v>94</v>
      </c>
      <c r="D10" s="12"/>
    </row>
    <row r="11" ht="18">
      <c r="A11" s="30" t="s">
        <v>112</v>
      </c>
    </row>
    <row r="13" spans="1:5" s="24" customFormat="1" ht="12.75">
      <c r="A13" s="91" t="s">
        <v>89</v>
      </c>
      <c r="B13" s="91"/>
      <c r="C13" s="91" t="s">
        <v>90</v>
      </c>
      <c r="D13" s="22"/>
      <c r="E13" s="23"/>
    </row>
    <row r="14" spans="1:3" ht="15" customHeight="1">
      <c r="A14" s="91"/>
      <c r="B14" s="91"/>
      <c r="C14" s="91"/>
    </row>
    <row r="15" spans="1:3" ht="37.5" customHeight="1">
      <c r="A15" s="60" t="s">
        <v>91</v>
      </c>
      <c r="B15" s="60" t="s">
        <v>92</v>
      </c>
      <c r="C15" s="91"/>
    </row>
    <row r="16" spans="1:4" s="70" customFormat="1" ht="31.5" customHeight="1" hidden="1">
      <c r="A16" s="66" t="s">
        <v>43</v>
      </c>
      <c r="B16" s="67"/>
      <c r="C16" s="68" t="s">
        <v>44</v>
      </c>
      <c r="D16" s="69"/>
    </row>
    <row r="17" spans="1:4" s="70" customFormat="1" ht="29.25" customHeight="1" hidden="1">
      <c r="A17" s="71" t="s">
        <v>43</v>
      </c>
      <c r="B17" s="72" t="s">
        <v>42</v>
      </c>
      <c r="C17" s="73" t="s">
        <v>28</v>
      </c>
      <c r="D17" s="69"/>
    </row>
    <row r="18" spans="1:4" s="70" customFormat="1" ht="32.25" customHeight="1" hidden="1">
      <c r="A18" s="71" t="s">
        <v>43</v>
      </c>
      <c r="B18" s="74" t="s">
        <v>45</v>
      </c>
      <c r="C18" s="75" t="s">
        <v>29</v>
      </c>
      <c r="D18" s="69"/>
    </row>
    <row r="19" spans="1:4" s="70" customFormat="1" ht="36" customHeight="1" hidden="1">
      <c r="A19" s="71" t="s">
        <v>43</v>
      </c>
      <c r="B19" s="74" t="s">
        <v>46</v>
      </c>
      <c r="C19" s="75" t="s">
        <v>30</v>
      </c>
      <c r="D19" s="69"/>
    </row>
    <row r="20" spans="1:4" s="70" customFormat="1" ht="24" customHeight="1" hidden="1">
      <c r="A20" s="71" t="s">
        <v>43</v>
      </c>
      <c r="B20" s="74" t="s">
        <v>47</v>
      </c>
      <c r="C20" s="75" t="s">
        <v>31</v>
      </c>
      <c r="D20" s="69"/>
    </row>
    <row r="21" spans="1:4" s="70" customFormat="1" ht="12.75" hidden="1">
      <c r="A21" s="71" t="s">
        <v>43</v>
      </c>
      <c r="B21" s="74" t="s">
        <v>48</v>
      </c>
      <c r="C21" s="75" t="s">
        <v>49</v>
      </c>
      <c r="D21" s="69"/>
    </row>
    <row r="22" spans="1:4" s="70" customFormat="1" ht="12.75" hidden="1">
      <c r="A22" s="71" t="s">
        <v>43</v>
      </c>
      <c r="B22" s="74" t="s">
        <v>50</v>
      </c>
      <c r="C22" s="75" t="s">
        <v>51</v>
      </c>
      <c r="D22" s="69"/>
    </row>
    <row r="23" spans="1:3" ht="26.25" customHeight="1">
      <c r="A23" s="63" t="s">
        <v>52</v>
      </c>
      <c r="B23" s="21"/>
      <c r="C23" s="64" t="s">
        <v>41</v>
      </c>
    </row>
    <row r="24" spans="1:3" ht="25.5">
      <c r="A24" s="65" t="s">
        <v>52</v>
      </c>
      <c r="B24" s="26" t="s">
        <v>42</v>
      </c>
      <c r="C24" s="61" t="s">
        <v>28</v>
      </c>
    </row>
    <row r="25" spans="1:3" ht="25.5" hidden="1">
      <c r="A25" s="65" t="s">
        <v>52</v>
      </c>
      <c r="B25" s="31" t="s">
        <v>45</v>
      </c>
      <c r="C25" s="62" t="s">
        <v>29</v>
      </c>
    </row>
    <row r="26" spans="1:3" ht="25.5">
      <c r="A26" s="65" t="s">
        <v>52</v>
      </c>
      <c r="B26" s="25" t="s">
        <v>46</v>
      </c>
      <c r="C26" s="62" t="s">
        <v>30</v>
      </c>
    </row>
    <row r="27" spans="1:3" ht="25.5" hidden="1">
      <c r="A27" s="65" t="s">
        <v>52</v>
      </c>
      <c r="B27" s="31" t="s">
        <v>47</v>
      </c>
      <c r="C27" s="62" t="s">
        <v>31</v>
      </c>
    </row>
    <row r="28" spans="1:3" ht="12.75">
      <c r="A28" s="65" t="s">
        <v>52</v>
      </c>
      <c r="B28" s="25" t="s">
        <v>48</v>
      </c>
      <c r="C28" s="62" t="s">
        <v>49</v>
      </c>
    </row>
    <row r="29" spans="1:3" ht="12.75">
      <c r="A29" s="65" t="s">
        <v>52</v>
      </c>
      <c r="B29" s="31" t="s">
        <v>95</v>
      </c>
      <c r="C29" s="62" t="s">
        <v>51</v>
      </c>
    </row>
  </sheetData>
  <sheetProtection/>
  <mergeCells count="2">
    <mergeCell ref="A13:B14"/>
    <mergeCell ref="C13:C15"/>
  </mergeCells>
  <printOptions/>
  <pageMargins left="0.75" right="0.33" top="1" bottom="1" header="0.5" footer="0.5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Admin</cp:lastModifiedBy>
  <cp:lastPrinted>2014-02-04T11:02:01Z</cp:lastPrinted>
  <dcterms:created xsi:type="dcterms:W3CDTF">2005-12-20T08:48:21Z</dcterms:created>
  <dcterms:modified xsi:type="dcterms:W3CDTF">2014-02-04T11:05:23Z</dcterms:modified>
  <cp:category/>
  <cp:version/>
  <cp:contentType/>
  <cp:contentStatus/>
</cp:coreProperties>
</file>