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год'!$A$16:$H$144</definedName>
    <definedName name="_xlnm.Print_Titles" localSheetId="0">'1-й год'!$16:$16</definedName>
  </definedNames>
  <calcPr fullCalcOnLoad="1" refMode="R1C1"/>
</workbook>
</file>

<file path=xl/sharedStrings.xml><?xml version="1.0" encoding="utf-8"?>
<sst xmlns="http://schemas.openxmlformats.org/spreadsheetml/2006/main" count="762" uniqueCount="187">
  <si>
    <t>Рз</t>
  </si>
  <si>
    <t>ПР</t>
  </si>
  <si>
    <t>ЦСР</t>
  </si>
  <si>
    <t>ВР</t>
  </si>
  <si>
    <t>Наименование</t>
  </si>
  <si>
    <t xml:space="preserve"> (тыс. руб.)</t>
  </si>
  <si>
    <t>ОБЩЕГОСУДАРСТВЕННЫЕ ВОПРОСЫ</t>
  </si>
  <si>
    <t>01</t>
  </si>
  <si>
    <t>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</si>
  <si>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</si>
  <si>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</si>
  <si>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</si>
  <si>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 (непрограммные расходы)</t>
  </si>
  <si>
    <t>81 0 0000</t>
  </si>
  <si>
    <t>Обеспечение деятельности совета депутатов муниципального образования</t>
  </si>
  <si>
    <t>81 2 0000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</si>
  <si>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</si>
  <si>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81 2 0002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</si>
  <si>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</si>
  <si>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</si>
  <si>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</si>
  <si>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540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</si>
  <si>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</si>
  <si>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</si>
  <si>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</si>
  <si>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</si>
  <si>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</si>
  <si>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81 4 0000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</si>
  <si>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администрации муниципального образования</t>
  </si>
  <si>
    <t>81 4 0002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</si>
  <si>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</si>
  <si>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</si>
  <si>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деятельности администрации муниципального образования и ее структурных подразделений</t>
  </si>
  <si>
    <t>81 5 0000</t>
  </si>
  <si>
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</t>
  </si>
  <si>
    <t>81 5 0002</t>
  </si>
  <si>
    <t>Иные выплаты персоналу государственных (муниципальных) органов, за исключением фонда оплаты труда</t>
  </si>
  <si>
    <t>122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</si>
  <si>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администрации муниципального образования и ее структурных подразделений</t>
  </si>
  <si>
    <t>81 5 7134</t>
  </si>
  <si>
    <t>Межбюджетные отношения (непрограммные расходы)</t>
  </si>
  <si>
    <t>80 0 0000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</si>
  <si>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</si>
  <si>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80 2 0000</t>
  </si>
  <si>
    <t>Обеспечение проведения выборов и референдумов</t>
  </si>
  <si>
    <t>07</t>
  </si>
  <si>
    <t>Выполнение прочих функций органов местного самоуправления (непрограммные расходы)</t>
  </si>
  <si>
    <t>85 0 0000</t>
  </si>
  <si>
    <t>85 5 0000</t>
  </si>
  <si>
    <t>Расходы на проведение выборов в совет депутатов муниципального образования в рамках обеспечения проведения выборов и референдумов</t>
  </si>
  <si>
    <t>85 5 0103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</si>
  <si>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</si>
  <si>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</si>
  <si>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Резервные фонды</t>
  </si>
  <si>
    <t>11</t>
  </si>
  <si>
    <t>Прочие непрограммные расходы органов местного самоуправления</t>
  </si>
  <si>
    <t>87 0 0000</t>
  </si>
  <si>
    <t>Резервные фонды и резервирование средств</t>
  </si>
  <si>
    <t>87 1 0000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</si>
  <si>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</si>
  <si>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</si>
  <si>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</si>
  <si>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</si>
  <si>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</si>
  <si>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Расходы на осуществление отдельных государственных полномочий по первичному воинскому учету на территориях, где отсутствуют военные комиссариаты, в рамках обеспечения деятельности администрации муниципального образования и ее структурных подразделений</t>
  </si>
  <si>
    <t>81 5 5118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</si>
  <si>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</si>
  <si>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</si>
  <si>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</si>
  <si>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от чрезвычайных ситуаций , гражданская оборона</t>
  </si>
  <si>
    <t>85 2 0000</t>
  </si>
  <si>
    <t>Расходы по предупреждению и ликвидации последствий чрезвычайных ситуаций и стихийных бедствий природного и техногенного характера в рамках защиты от чрезвычайных ситуаций , гражданской обороны</t>
  </si>
  <si>
    <t>85 2 0101</t>
  </si>
  <si>
    <t>НАЦИОНАЛЬНАЯ ЭКОНОМИКА</t>
  </si>
  <si>
    <t>Дорожное хозяйство (дорожные фонды)</t>
  </si>
  <si>
    <t>Выполнение функций органов местного самоуправления в области национальной экономики и ЖКХ (непрограммные расходы)</t>
  </si>
  <si>
    <t>84 0 0000</t>
  </si>
  <si>
    <t>Выполнение функций органов местного самоуправления в области дорожного хозяйства</t>
  </si>
  <si>
    <t>84 3 0000</t>
  </si>
  <si>
    <t>Расходы на ремонт и содержание автомобильных дорог местного значения в рамках выполнения функций органов местного самоуправления в области дорожного хозяйства</t>
  </si>
  <si>
    <t>84 3 0108</t>
  </si>
  <si>
    <t>ЖИЛИЩНО-КОММУНАЛЬНОЕ ХОЗЯЙСТВО</t>
  </si>
  <si>
    <t>05</t>
  </si>
  <si>
    <t>Жилищное хозяйство</t>
  </si>
  <si>
    <t>Выполнение функций органов местного самоуправления в области жилищного хозяйства</t>
  </si>
  <si>
    <t>84 5 0000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</si>
  <si>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жилищного хозяйства</t>
  </si>
  <si>
    <t>84 5 0099</t>
  </si>
  <si>
    <t>Коммунальное хозяйство</t>
  </si>
  <si>
    <t>Выполнение функций органов местного самоуправления в области коммунального хозяйства</t>
  </si>
  <si>
    <t>84 6 0000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</si>
  <si>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коммунального хозяйства</t>
  </si>
  <si>
    <t>84 6 0099</t>
  </si>
  <si>
    <t>Благоустройство</t>
  </si>
  <si>
    <t>Выполнение функций органов местного самоуправления в области благоустройства</t>
  </si>
  <si>
    <t>84 7 0000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</si>
  <si>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</si>
  <si>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84 7 0099</t>
  </si>
  <si>
    <t>Расходы на уличное освещение в рамках выполнения функций органов местного самоуправления в области благоустройства</t>
  </si>
  <si>
    <t>84 7 0105</t>
  </si>
  <si>
    <t>Расходы на организацию и содержание мест захоронения в рамках выполнения функций органов местного самоуправления в области благоустройства</t>
  </si>
  <si>
    <t>84 7 0107</t>
  </si>
  <si>
    <t>КУЛЬТУРА, КИНЕМАТОГРАФИЯ</t>
  </si>
  <si>
    <t>08</t>
  </si>
  <si>
    <t>Культура</t>
  </si>
  <si>
    <t>Обеспечение деятельности муниципальных учреждений (непрограммные расходы)</t>
  </si>
  <si>
    <t>82 0 0000</t>
  </si>
  <si>
    <t>Обеспечение деятельности муниципальных учреждений культуры</t>
  </si>
  <si>
    <t>82 5 0000</t>
  </si>
  <si>
    <t>Расходы на обеспечение деятельности муниципальных казенных учреждений в рамках обеспечения деятельности муниципальных учреждений культуры</t>
  </si>
  <si>
    <t>82 5 0003</t>
  </si>
  <si>
    <t>Фонд оплаты труда казенных учреждений и взносы по обязательному социальному страхованию</t>
  </si>
  <si>
    <t>111</t>
  </si>
  <si>
    <t>Обеспечение деятельности муниципальных библиотек</t>
  </si>
  <si>
    <t>82 6 0000</t>
  </si>
  <si>
    <t>Расходы на обеспечение деятельности муниципальных казенных учреждений в рамках обеспечения деятельности муниципальных библиотек</t>
  </si>
  <si>
    <t>82 6 0003</t>
  </si>
  <si>
    <t>СОЦИАЛЬНАЯ ПОЛИТИКА</t>
  </si>
  <si>
    <t>10</t>
  </si>
  <si>
    <t>Пенсионное обеспечение</t>
  </si>
  <si>
    <t>85 4 0000</t>
  </si>
  <si>
    <t>Расходы на обеспечение доплат к пенсиям муниципальных служащих в рамках пенсионного обеспечения</t>
  </si>
  <si>
    <t>85 4 0030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</si>
  <si>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</si>
  <si>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</si>
  <si>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</si>
  <si>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</si>
  <si>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</si>
  <si>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Обеспечение обслуживания муниципального долга</t>
  </si>
  <si>
    <t>87 2 0000</t>
  </si>
  <si>
    <t>Процентные платежи по муниципальному долгу в рамках обеспечения обслуживания муниципального долга</t>
  </si>
  <si>
    <t>87 2 0090</t>
  </si>
  <si>
    <t>Обслуживание муниципального долга</t>
  </si>
  <si>
    <t>730</t>
  </si>
  <si>
    <t>Всего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</si>
  <si>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</si>
  <si>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</si>
  <si>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</si>
  <si>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</si>
  <si>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</si>
  <si>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Ленинградской области на 2014 год.</t>
  </si>
  <si>
    <t>Бюджетные ассигнования на 2014 год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</si>
  <si>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</si>
  <si>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80 2 0052</t>
  </si>
  <si>
    <t>Старопольское сельское поселение Сланцевского муниципального района</t>
  </si>
  <si>
    <t>84 7 0106</t>
  </si>
  <si>
    <t>Расходы на озеленение в рамках выполнения функций органов местного самоуправления в области благоустройства</t>
  </si>
  <si>
    <t>12</t>
  </si>
  <si>
    <t>Другие вопросы в области национальной экономики</t>
  </si>
  <si>
    <t>84 8 0000</t>
  </si>
  <si>
    <t>84 8 0110</t>
  </si>
  <si>
    <t xml:space="preserve">Выполнение функций органов местного самоуправления в прочих областях национальной экономики и ЖКХ </t>
  </si>
  <si>
    <t xml:space="preserve"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 </t>
  </si>
  <si>
    <t>Расходы на муниципальную целевую программу "Обеспечение первичных мер пожарной безопасности на территории муниципального образования Старопольское сельское поселение на 2011-2015 гг" в рамках защиты от чрезвычайных ситуаций , гражданской обороны</t>
  </si>
  <si>
    <t>Другие общегосударственные вопросы</t>
  </si>
  <si>
    <t>85 6 0000</t>
  </si>
  <si>
    <t>Выполнение других обязательств муниципальных образований</t>
  </si>
  <si>
    <t>85 6 0099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</si>
  <si>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</si>
  <si>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АДМИНИСТРАЦИЯ СТАРОПОЛЬСКОГО СЕЛЬСКОГО ПОСЕЛЕНИЯ</t>
  </si>
  <si>
    <t>Мин</t>
  </si>
  <si>
    <t>816</t>
  </si>
  <si>
    <t>Приложение 5</t>
  </si>
  <si>
    <t>расходов местного бюджета по ведомственной классификации расходов бюджетов</t>
  </si>
  <si>
    <t>Российской Федерации муниципального образования</t>
  </si>
  <si>
    <t>Старопольское  сельское поселение</t>
  </si>
  <si>
    <t>87 1 0010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</si>
  <si>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</si>
  <si>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87 1 0013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</si>
  <si>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</si>
  <si>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</si>
  <si>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06</t>
  </si>
  <si>
    <t>8000000</t>
  </si>
  <si>
    <t>8020000</t>
  </si>
  <si>
    <t>8020051</t>
  </si>
  <si>
    <t>Расходы на обеспечение деятельности муниципальных казенных учреждений в части обеспечения стимулирующих выплат в рамках обеспечения деятельности муниципальных учреждений культуры</t>
  </si>
  <si>
    <t>82 5 0005</t>
  </si>
  <si>
    <t>Расходы на обеспечение деятельности муниципальных казенных учреждений в части обеспечения стимулирующих выплат в рамках обеспечения деятельности муниципальных библиотек</t>
  </si>
  <si>
    <t>82 6 0005</t>
  </si>
  <si>
    <t>8700000</t>
  </si>
  <si>
    <t>8710000</t>
  </si>
  <si>
    <t>от  23.12.2013 г. № 253</t>
  </si>
  <si>
    <t>Расходы по укреплению материально-технической базы муниципальных учреждений в рамках обеспечения деятельности муниципальных учреждений культуры</t>
  </si>
  <si>
    <t>Закупка товаров, работ, услуг в целях капитального ремонта государственного (муниципального) имущества</t>
  </si>
  <si>
    <t>82 5 0020</t>
  </si>
  <si>
    <t>243</t>
  </si>
  <si>
    <t>( в редакции решений совета депутатов от 03.02.2014 г. № 262, от 05.03.2014 № 273)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</si>
</sst>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?.0"/>
    <numFmt numFmtId="167" formatCode="#,##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49" fontId="14" fillId="0" borderId="12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49" fontId="14" fillId="0" borderId="12" xfId="0" applyNumberFormat="1" applyFont="1" applyFill="1" applyBorder="1" applyAlignment="1">
      <alignment horizontal="justify" vertical="center" wrapText="1"/>
    </xf>
    <xf numFmtId="49" fontId="16" fillId="0" borderId="12" xfId="0" applyNumberFormat="1" applyFont="1" applyFill="1" applyBorder="1" applyAlignment="1">
      <alignment horizontal="justify" vertical="center" wrapText="1"/>
    </xf>
    <xf numFmtId="164" fontId="16" fillId="0" borderId="12" xfId="0" applyNumberFormat="1" applyFont="1" applyFill="1" applyBorder="1" applyAlignment="1">
      <alignment horizontal="justify" vertical="center" wrapText="1"/>
    </xf>
    <xf numFmtId="49" fontId="18" fillId="0" borderId="12" xfId="0" applyNumberFormat="1" applyFont="1" applyFill="1" applyBorder="1" applyAlignment="1">
      <alignment horizontal="justify" vertical="center" wrapText="1"/>
    </xf>
    <xf numFmtId="49" fontId="12" fillId="0" borderId="12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49" fontId="19" fillId="0" borderId="12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justify" vertical="center" wrapText="1"/>
    </xf>
    <xf numFmtId="49" fontId="12" fillId="0" borderId="12" xfId="0" applyNumberFormat="1" applyFont="1" applyBorder="1" applyAlignment="1">
      <alignment horizontal="justify" vertical="center" wrapText="1"/>
    </xf>
    <xf numFmtId="164" fontId="12" fillId="0" borderId="12" xfId="0" applyNumberFormat="1" applyFont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justify" vertical="center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164" fontId="16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center" wrapText="1"/>
    </xf>
    <xf numFmtId="49" fontId="14" fillId="0" borderId="12" xfId="0" applyNumberFormat="1" applyFont="1" applyBorder="1" applyAlignment="1">
      <alignment horizontal="justify" wrapText="1"/>
    </xf>
    <xf numFmtId="49" fontId="14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49" fontId="15" fillId="0" borderId="12" xfId="0" applyNumberFormat="1" applyFont="1" applyFill="1" applyBorder="1" applyAlignment="1">
      <alignment horizontal="left" vertical="top" wrapText="1"/>
    </xf>
    <xf numFmtId="165" fontId="8" fillId="0" borderId="11" xfId="0" applyNumberFormat="1" applyFont="1" applyBorder="1" applyAlignment="1">
      <alignment horizontal="right" wrapText="1"/>
    </xf>
    <xf numFmtId="165" fontId="14" fillId="0" borderId="12" xfId="0" applyNumberFormat="1" applyFont="1" applyFill="1" applyBorder="1" applyAlignment="1">
      <alignment horizontal="right" wrapText="1"/>
    </xf>
    <xf numFmtId="165" fontId="16" fillId="0" borderId="12" xfId="0" applyNumberFormat="1" applyFont="1" applyFill="1" applyBorder="1" applyAlignment="1">
      <alignment horizontal="right" wrapText="1"/>
    </xf>
    <xf numFmtId="165" fontId="18" fillId="0" borderId="12" xfId="0" applyNumberFormat="1" applyFont="1" applyFill="1" applyBorder="1" applyAlignment="1">
      <alignment horizontal="right" wrapText="1"/>
    </xf>
    <xf numFmtId="165" fontId="12" fillId="0" borderId="12" xfId="0" applyNumberFormat="1" applyFont="1" applyFill="1" applyBorder="1" applyAlignment="1">
      <alignment horizontal="right" wrapText="1"/>
    </xf>
    <xf numFmtId="165" fontId="11" fillId="0" borderId="12" xfId="0" applyNumberFormat="1" applyFont="1" applyFill="1" applyBorder="1" applyAlignment="1">
      <alignment horizontal="right" wrapText="1"/>
    </xf>
    <xf numFmtId="165" fontId="19" fillId="0" borderId="12" xfId="0" applyNumberFormat="1" applyFont="1" applyFill="1" applyBorder="1" applyAlignment="1">
      <alignment horizontal="right" wrapText="1"/>
    </xf>
    <xf numFmtId="165" fontId="16" fillId="0" borderId="12" xfId="0" applyNumberFormat="1" applyFont="1" applyBorder="1" applyAlignment="1">
      <alignment horizontal="right" wrapText="1"/>
    </xf>
    <xf numFmtId="165" fontId="18" fillId="0" borderId="12" xfId="0" applyNumberFormat="1" applyFont="1" applyBorder="1" applyAlignment="1">
      <alignment horizontal="right" wrapText="1"/>
    </xf>
    <xf numFmtId="165" fontId="14" fillId="0" borderId="1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8">
          <cell r="F18">
            <v>5704.3</v>
          </cell>
        </row>
        <row r="19">
          <cell r="F19">
            <v>190.39999999999998</v>
          </cell>
        </row>
        <row r="20">
          <cell r="F20">
            <v>16.1</v>
          </cell>
        </row>
        <row r="21">
          <cell r="F21">
            <v>16.1</v>
          </cell>
        </row>
        <row r="22">
          <cell r="F22">
            <v>16.1</v>
          </cell>
        </row>
        <row r="23">
          <cell r="F23">
            <v>16.1</v>
          </cell>
        </row>
        <row r="24">
          <cell r="F24">
            <v>174.29999999999998</v>
          </cell>
        </row>
        <row r="25">
          <cell r="F25">
            <v>174.29999999999998</v>
          </cell>
        </row>
        <row r="26">
          <cell r="F26">
            <v>174.29999999999998</v>
          </cell>
        </row>
        <row r="27">
          <cell r="F27">
            <v>168.29999999999998</v>
          </cell>
        </row>
        <row r="28">
          <cell r="F28">
            <v>6</v>
          </cell>
        </row>
        <row r="29">
          <cell r="F29">
            <v>5322.200000000001</v>
          </cell>
        </row>
        <row r="30">
          <cell r="F30">
            <v>5322.200000000001</v>
          </cell>
        </row>
        <row r="31">
          <cell r="F31">
            <v>165.3</v>
          </cell>
        </row>
        <row r="32">
          <cell r="F32">
            <v>165.3</v>
          </cell>
        </row>
        <row r="33">
          <cell r="F33">
            <v>165.3</v>
          </cell>
        </row>
        <row r="34">
          <cell r="F34">
            <v>5156.900000000001</v>
          </cell>
        </row>
        <row r="35">
          <cell r="F35">
            <v>4728.8</v>
          </cell>
        </row>
        <row r="36">
          <cell r="F36">
            <v>3620.5</v>
          </cell>
        </row>
        <row r="37">
          <cell r="F37">
            <v>5</v>
          </cell>
        </row>
        <row r="38">
          <cell r="F38">
            <v>1092.8</v>
          </cell>
        </row>
        <row r="39">
          <cell r="F39">
            <v>10.5</v>
          </cell>
        </row>
        <row r="40">
          <cell r="F40">
            <v>428.09999999999997</v>
          </cell>
        </row>
        <row r="41">
          <cell r="F41">
            <v>391.9</v>
          </cell>
        </row>
        <row r="42">
          <cell r="F42">
            <v>36.19999999999999</v>
          </cell>
        </row>
        <row r="43">
          <cell r="F43">
            <v>62.5</v>
          </cell>
        </row>
        <row r="44">
          <cell r="F44">
            <v>62.5</v>
          </cell>
        </row>
        <row r="45">
          <cell r="F45">
            <v>62.5</v>
          </cell>
        </row>
        <row r="46">
          <cell r="F46">
            <v>62.5</v>
          </cell>
        </row>
        <row r="47">
          <cell r="F47">
            <v>62.5</v>
          </cell>
        </row>
        <row r="48">
          <cell r="F48">
            <v>100</v>
          </cell>
        </row>
        <row r="49">
          <cell r="F49">
            <v>100</v>
          </cell>
        </row>
        <row r="50">
          <cell r="F50">
            <v>100</v>
          </cell>
        </row>
        <row r="51">
          <cell r="F51">
            <v>100</v>
          </cell>
        </row>
        <row r="52">
          <cell r="F52">
            <v>20</v>
          </cell>
        </row>
        <row r="53">
          <cell r="F53">
            <v>80</v>
          </cell>
        </row>
        <row r="54">
          <cell r="F54">
            <v>10</v>
          </cell>
        </row>
        <row r="55">
          <cell r="F55">
            <v>10</v>
          </cell>
        </row>
        <row r="56">
          <cell r="F56">
            <v>10</v>
          </cell>
        </row>
        <row r="57">
          <cell r="F57">
            <v>10</v>
          </cell>
        </row>
        <row r="58">
          <cell r="F58">
            <v>10</v>
          </cell>
        </row>
        <row r="59">
          <cell r="F59">
            <v>19.2</v>
          </cell>
        </row>
        <row r="60">
          <cell r="F60">
            <v>19.2</v>
          </cell>
        </row>
        <row r="61">
          <cell r="F61">
            <v>19.2</v>
          </cell>
        </row>
        <row r="62">
          <cell r="F62">
            <v>19.2</v>
          </cell>
        </row>
        <row r="63">
          <cell r="F63">
            <v>19.2</v>
          </cell>
        </row>
        <row r="64">
          <cell r="F64">
            <v>205.667</v>
          </cell>
        </row>
        <row r="65">
          <cell r="F65">
            <v>205.667</v>
          </cell>
        </row>
        <row r="66">
          <cell r="F66">
            <v>205.667</v>
          </cell>
        </row>
        <row r="67">
          <cell r="F67">
            <v>205.667</v>
          </cell>
        </row>
        <row r="68">
          <cell r="F68">
            <v>205.667</v>
          </cell>
        </row>
        <row r="69">
          <cell r="F69">
            <v>182.552</v>
          </cell>
        </row>
        <row r="70">
          <cell r="F70">
            <v>2</v>
          </cell>
        </row>
        <row r="71">
          <cell r="F71">
            <v>21.115</v>
          </cell>
        </row>
        <row r="72">
          <cell r="F72">
            <v>70</v>
          </cell>
        </row>
        <row r="73">
          <cell r="F73">
            <v>70</v>
          </cell>
        </row>
        <row r="74">
          <cell r="F74">
            <v>40</v>
          </cell>
        </row>
        <row r="75">
          <cell r="F75">
            <v>40</v>
          </cell>
        </row>
        <row r="76">
          <cell r="F76">
            <v>40</v>
          </cell>
        </row>
        <row r="77">
          <cell r="F77">
            <v>40</v>
          </cell>
        </row>
        <row r="78">
          <cell r="F78">
            <v>30</v>
          </cell>
        </row>
        <row r="79">
          <cell r="F79">
            <v>30</v>
          </cell>
        </row>
        <row r="80">
          <cell r="F80">
            <v>30</v>
          </cell>
        </row>
        <row r="81">
          <cell r="F81">
            <v>30</v>
          </cell>
        </row>
        <row r="82">
          <cell r="F82">
            <v>2767.8</v>
          </cell>
        </row>
        <row r="83">
          <cell r="F83">
            <v>2672.8</v>
          </cell>
        </row>
        <row r="84">
          <cell r="F84">
            <v>2672.8</v>
          </cell>
        </row>
        <row r="85">
          <cell r="F85">
            <v>2672.8</v>
          </cell>
        </row>
        <row r="86">
          <cell r="F86">
            <v>2672.8</v>
          </cell>
        </row>
        <row r="87">
          <cell r="F87">
            <v>2672.8</v>
          </cell>
        </row>
        <row r="88">
          <cell r="F88">
            <v>95</v>
          </cell>
        </row>
        <row r="89">
          <cell r="F89">
            <v>95</v>
          </cell>
        </row>
        <row r="90">
          <cell r="F90">
            <v>95</v>
          </cell>
        </row>
        <row r="91">
          <cell r="F91">
            <v>95</v>
          </cell>
        </row>
        <row r="92">
          <cell r="F92">
            <v>95</v>
          </cell>
        </row>
        <row r="93">
          <cell r="F93">
            <v>1693</v>
          </cell>
        </row>
        <row r="94">
          <cell r="F94">
            <v>80</v>
          </cell>
        </row>
        <row r="95">
          <cell r="F95">
            <v>80</v>
          </cell>
        </row>
        <row r="96">
          <cell r="F96">
            <v>80</v>
          </cell>
        </row>
        <row r="97">
          <cell r="F97">
            <v>80</v>
          </cell>
        </row>
        <row r="98">
          <cell r="F98">
            <v>80</v>
          </cell>
        </row>
        <row r="99">
          <cell r="F99">
            <v>496</v>
          </cell>
        </row>
        <row r="100">
          <cell r="F100">
            <v>496</v>
          </cell>
        </row>
        <row r="101">
          <cell r="F101">
            <v>496</v>
          </cell>
        </row>
        <row r="102">
          <cell r="F102">
            <v>496</v>
          </cell>
        </row>
        <row r="103">
          <cell r="F103">
            <v>496</v>
          </cell>
        </row>
        <row r="104">
          <cell r="F104">
            <v>1117</v>
          </cell>
        </row>
        <row r="105">
          <cell r="F105">
            <v>1117</v>
          </cell>
        </row>
        <row r="106">
          <cell r="F106">
            <v>1117</v>
          </cell>
        </row>
        <row r="107">
          <cell r="F107">
            <v>112</v>
          </cell>
        </row>
        <row r="108">
          <cell r="F108">
            <v>112</v>
          </cell>
        </row>
        <row r="109">
          <cell r="F109">
            <v>955</v>
          </cell>
        </row>
        <row r="110">
          <cell r="F110">
            <v>955</v>
          </cell>
        </row>
        <row r="111">
          <cell r="F111">
            <v>30</v>
          </cell>
        </row>
        <row r="112">
          <cell r="F112">
            <v>30</v>
          </cell>
        </row>
        <row r="113">
          <cell r="F113">
            <v>20</v>
          </cell>
        </row>
        <row r="114">
          <cell r="F114">
            <v>20</v>
          </cell>
        </row>
        <row r="115">
          <cell r="F115">
            <v>9811.999999999998</v>
          </cell>
        </row>
        <row r="116">
          <cell r="F116">
            <v>9811.999999999998</v>
          </cell>
        </row>
        <row r="117">
          <cell r="F117">
            <v>9811.999999999998</v>
          </cell>
        </row>
        <row r="118">
          <cell r="F118">
            <v>8667.099999999999</v>
          </cell>
        </row>
        <row r="119">
          <cell r="F119">
            <v>7849.4</v>
          </cell>
        </row>
        <row r="120">
          <cell r="F120">
            <v>3895.3</v>
          </cell>
        </row>
        <row r="121">
          <cell r="F121">
            <v>3954.1</v>
          </cell>
        </row>
        <row r="122">
          <cell r="F122">
            <v>309.7</v>
          </cell>
        </row>
        <row r="123">
          <cell r="F123">
            <v>309.7</v>
          </cell>
        </row>
        <row r="124">
          <cell r="F124">
            <v>508</v>
          </cell>
        </row>
        <row r="125">
          <cell r="F125">
            <v>508</v>
          </cell>
        </row>
        <row r="126">
          <cell r="F126">
            <v>1144.8999999999999</v>
          </cell>
        </row>
        <row r="127">
          <cell r="F127">
            <v>1075.1</v>
          </cell>
        </row>
        <row r="128">
          <cell r="F128">
            <v>883.5</v>
          </cell>
        </row>
        <row r="129">
          <cell r="F129">
            <v>191.6</v>
          </cell>
        </row>
        <row r="130">
          <cell r="F130">
            <v>69.8</v>
          </cell>
        </row>
        <row r="131">
          <cell r="F131">
            <v>69.8</v>
          </cell>
        </row>
        <row r="132">
          <cell r="F132">
            <v>130</v>
          </cell>
        </row>
        <row r="133">
          <cell r="F133">
            <v>130</v>
          </cell>
        </row>
        <row r="134">
          <cell r="F134">
            <v>130</v>
          </cell>
        </row>
        <row r="135">
          <cell r="F135">
            <v>130</v>
          </cell>
        </row>
        <row r="136">
          <cell r="F136">
            <v>130</v>
          </cell>
        </row>
        <row r="137">
          <cell r="F137">
            <v>130</v>
          </cell>
        </row>
        <row r="138">
          <cell r="F138">
            <v>0.7</v>
          </cell>
        </row>
        <row r="139">
          <cell r="F139">
            <v>0.7</v>
          </cell>
        </row>
        <row r="140">
          <cell r="F140">
            <v>0.7</v>
          </cell>
        </row>
        <row r="141">
          <cell r="F141">
            <v>0.7</v>
          </cell>
        </row>
        <row r="142">
          <cell r="F142">
            <v>0.7</v>
          </cell>
        </row>
        <row r="143">
          <cell r="F143">
            <v>0.7</v>
          </cell>
        </row>
        <row r="144">
          <cell r="F144">
            <v>20383.467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showGridLines="0" tabSelected="1" zoomScalePageLayoutView="0" workbookViewId="0" topLeftCell="A1">
      <selection activeCell="C8" sqref="C8"/>
    </sheetView>
  </sheetViews>
  <sheetFormatPr defaultColWidth="8.875" defaultRowHeight="12.75"/>
  <cols>
    <col min="1" max="1" width="50.875" style="0" customWidth="1"/>
    <col min="2" max="2" width="7.25390625" style="48" customWidth="1"/>
    <col min="3" max="4" width="5.25390625" style="48" customWidth="1"/>
    <col min="5" max="5" width="9.625" style="48" customWidth="1"/>
    <col min="6" max="6" width="7.625" style="48" customWidth="1"/>
    <col min="7" max="7" width="13.00390625" style="0" customWidth="1"/>
  </cols>
  <sheetData>
    <row r="1" spans="1:7" ht="12.75">
      <c r="A1" s="11"/>
      <c r="B1" s="36"/>
      <c r="C1" s="36"/>
      <c r="D1" s="36"/>
      <c r="E1" s="36"/>
      <c r="F1" s="36"/>
      <c r="G1" s="4" t="s">
        <v>162</v>
      </c>
    </row>
    <row r="2" spans="1:7" ht="12.75">
      <c r="A2" s="11"/>
      <c r="B2" s="36"/>
      <c r="C2" s="36"/>
      <c r="D2" s="36"/>
      <c r="E2" s="36"/>
      <c r="F2" s="36"/>
      <c r="G2" s="4" t="s">
        <v>135</v>
      </c>
    </row>
    <row r="3" spans="1:7" ht="12.75">
      <c r="A3" s="11"/>
      <c r="B3" s="36"/>
      <c r="C3" s="36"/>
      <c r="D3" s="36"/>
      <c r="E3" s="36"/>
      <c r="F3" s="36"/>
      <c r="G3" s="4" t="s">
        <v>136</v>
      </c>
    </row>
    <row r="4" spans="1:7" ht="12.75">
      <c r="A4" s="11"/>
      <c r="B4" s="36"/>
      <c r="C4" s="36"/>
      <c r="D4" s="36"/>
      <c r="E4" s="36"/>
      <c r="F4" s="36"/>
      <c r="G4" s="4" t="s">
        <v>165</v>
      </c>
    </row>
    <row r="5" spans="1:7" ht="12.75">
      <c r="A5" s="11"/>
      <c r="B5" s="36"/>
      <c r="C5" s="36"/>
      <c r="D5" s="36"/>
      <c r="E5" s="36"/>
      <c r="F5" s="36"/>
      <c r="G5" s="4" t="s">
        <v>137</v>
      </c>
    </row>
    <row r="6" spans="1:7" ht="12.75">
      <c r="A6" s="11"/>
      <c r="B6" s="36"/>
      <c r="C6" s="36"/>
      <c r="D6" s="36"/>
      <c r="E6" s="36"/>
      <c r="F6" s="36"/>
      <c r="G6" s="4" t="s">
        <v>138</v>
      </c>
    </row>
    <row r="7" spans="1:7" ht="12.75">
      <c r="A7" s="11"/>
      <c r="B7" s="36"/>
      <c r="C7" s="36"/>
      <c r="D7" s="36"/>
      <c r="E7" s="36"/>
      <c r="F7" s="36"/>
      <c r="G7" s="4" t="s">
        <v>181</v>
      </c>
    </row>
    <row r="8" spans="1:7" ht="12.75">
      <c r="A8" s="11"/>
      <c r="B8" s="36"/>
      <c r="C8" s="36"/>
      <c r="D8" s="36"/>
      <c r="E8" s="36"/>
      <c r="F8" s="36"/>
      <c r="G8" s="49" t="s">
        <v>186</v>
      </c>
    </row>
    <row r="9" spans="1:7" ht="12.75">
      <c r="A9" s="11"/>
      <c r="B9" s="36"/>
      <c r="C9" s="36"/>
      <c r="D9" s="36"/>
      <c r="E9" s="36"/>
      <c r="F9" s="36"/>
      <c r="G9" s="11"/>
    </row>
    <row r="10" spans="1:7" ht="12.75">
      <c r="A10" s="62" t="s">
        <v>139</v>
      </c>
      <c r="B10" s="63"/>
      <c r="C10" s="63"/>
      <c r="D10" s="63"/>
      <c r="E10" s="63"/>
      <c r="F10" s="63"/>
      <c r="G10" s="63"/>
    </row>
    <row r="11" spans="1:7" ht="12.75">
      <c r="A11" s="64" t="s">
        <v>163</v>
      </c>
      <c r="B11" s="64"/>
      <c r="C11" s="64"/>
      <c r="D11" s="64"/>
      <c r="E11" s="64"/>
      <c r="F11" s="64"/>
      <c r="G11" s="64"/>
    </row>
    <row r="12" spans="1:7" ht="12.75">
      <c r="A12" s="64" t="s">
        <v>164</v>
      </c>
      <c r="B12" s="64"/>
      <c r="C12" s="64"/>
      <c r="D12" s="64"/>
      <c r="E12" s="64"/>
      <c r="F12" s="64"/>
      <c r="G12" s="64"/>
    </row>
    <row r="13" spans="1:7" ht="19.5" customHeight="1">
      <c r="A13" s="65" t="s">
        <v>144</v>
      </c>
      <c r="B13" s="65"/>
      <c r="C13" s="65"/>
      <c r="D13" s="65"/>
      <c r="E13" s="65"/>
      <c r="F13" s="65"/>
      <c r="G13" s="65"/>
    </row>
    <row r="14" spans="1:7" ht="12.75">
      <c r="A14" s="61" t="s">
        <v>140</v>
      </c>
      <c r="B14" s="61"/>
      <c r="C14" s="61"/>
      <c r="D14" s="61"/>
      <c r="E14" s="61"/>
      <c r="F14" s="61"/>
      <c r="G14" s="61"/>
    </row>
    <row r="15" spans="1:7" ht="12.75">
      <c r="A15" s="1"/>
      <c r="B15" s="36"/>
      <c r="C15" s="36"/>
      <c r="D15" s="36"/>
      <c r="E15" s="36"/>
      <c r="F15" s="36"/>
      <c r="G15" s="5" t="s">
        <v>5</v>
      </c>
    </row>
    <row r="16" spans="1:7" ht="40.5" customHeight="1">
      <c r="A16" s="6" t="s">
        <v>4</v>
      </c>
      <c r="B16" s="37" t="s">
        <v>160</v>
      </c>
      <c r="C16" s="37" t="s">
        <v>0</v>
      </c>
      <c r="D16" s="37" t="s">
        <v>1</v>
      </c>
      <c r="E16" s="37" t="s">
        <v>2</v>
      </c>
      <c r="F16" s="37" t="s">
        <v>3</v>
      </c>
      <c r="G16" s="7" t="s">
        <v>141</v>
      </c>
    </row>
    <row r="17" spans="1:7" ht="26.25" customHeight="1">
      <c r="A17" s="27" t="s">
        <v>159</v>
      </c>
      <c r="B17" s="37" t="s">
        <v>161</v>
      </c>
      <c r="C17" s="37"/>
      <c r="D17" s="37"/>
      <c r="E17" s="37"/>
      <c r="F17" s="37"/>
      <c r="G17" s="51">
        <f>G144</f>
        <v>20383.467</v>
      </c>
    </row>
    <row r="18" spans="1:8" s="16" customFormat="1" ht="11.25">
      <c r="A18" s="20" t="s">
        <v>6</v>
      </c>
      <c r="B18" s="38" t="s">
        <v>161</v>
      </c>
      <c r="C18" s="38" t="s">
        <v>7</v>
      </c>
      <c r="D18" s="38" t="s">
        <v>8</v>
      </c>
      <c r="E18" s="38" t="s">
        <v>9</v>
      </c>
      <c r="F18" s="38" t="s">
        <v>9</v>
      </c>
      <c r="G18" s="52">
        <f>'[1]1-й год'!$F$18:$F$144</f>
        <v>5704.3</v>
      </c>
      <c r="H18" s="15"/>
    </row>
    <row r="19" spans="1:8" s="9" customFormat="1" ht="33.75">
      <c r="A19" s="20" t="s">
        <v>10</v>
      </c>
      <c r="B19" s="38" t="s">
        <v>161</v>
      </c>
      <c r="C19" s="38" t="s">
        <v>7</v>
      </c>
      <c r="D19" s="38" t="s">
        <v>11</v>
      </c>
      <c r="E19" s="38" t="s">
        <v>9</v>
      </c>
      <c r="F19" s="38" t="s">
        <v>9</v>
      </c>
      <c r="G19" s="52">
        <f>'[1]1-й год'!$F$18:$F$144</f>
        <v>190.39999999999998</v>
      </c>
      <c r="H19" s="8"/>
    </row>
    <row r="20" spans="1:8" s="18" customFormat="1" ht="10.5">
      <c r="A20" s="21" t="s">
        <v>40</v>
      </c>
      <c r="B20" s="39" t="s">
        <v>161</v>
      </c>
      <c r="C20" s="39" t="s">
        <v>7</v>
      </c>
      <c r="D20" s="39" t="s">
        <v>11</v>
      </c>
      <c r="E20" s="39" t="s">
        <v>41</v>
      </c>
      <c r="F20" s="39" t="s">
        <v>9</v>
      </c>
      <c r="G20" s="53">
        <f>'[1]1-й год'!$F$18:$F$144</f>
        <v>16.1</v>
      </c>
      <c r="H20" s="17"/>
    </row>
    <row r="21" spans="1:8" s="18" customFormat="1" ht="42">
      <c r="A21" s="21" t="s">
        <v>42</v>
      </c>
      <c r="B21" s="39" t="s">
        <v>161</v>
      </c>
      <c r="C21" s="39" t="s">
        <v>7</v>
      </c>
      <c r="D21" s="39" t="s">
        <v>11</v>
      </c>
      <c r="E21" s="39" t="s">
        <v>43</v>
      </c>
      <c r="F21" s="39" t="s">
        <v>9</v>
      </c>
      <c r="G21" s="53">
        <f>'[1]1-й год'!$F$18:$F$144</f>
        <v>16.1</v>
      </c>
      <c r="H21" s="17"/>
    </row>
    <row r="22" spans="1:8" s="18" customFormat="1" ht="63">
      <c r="A22" s="22" t="s">
        <v>142</v>
      </c>
      <c r="B22" s="40">
        <v>816</v>
      </c>
      <c r="C22" s="39" t="s">
        <v>7</v>
      </c>
      <c r="D22" s="39" t="s">
        <v>11</v>
      </c>
      <c r="E22" s="39" t="s">
        <v>143</v>
      </c>
      <c r="F22" s="39" t="s">
        <v>9</v>
      </c>
      <c r="G22" s="53">
        <f>'[1]1-й год'!$F$18:$F$144</f>
        <v>16.1</v>
      </c>
      <c r="H22" s="17"/>
    </row>
    <row r="23" spans="1:8" s="16" customFormat="1" ht="11.25">
      <c r="A23" s="23" t="s">
        <v>20</v>
      </c>
      <c r="B23" s="41" t="s">
        <v>161</v>
      </c>
      <c r="C23" s="41" t="s">
        <v>7</v>
      </c>
      <c r="D23" s="41" t="s">
        <v>11</v>
      </c>
      <c r="E23" s="41" t="s">
        <v>143</v>
      </c>
      <c r="F23" s="41" t="s">
        <v>21</v>
      </c>
      <c r="G23" s="54">
        <f>'[1]1-й год'!$F$18:$F$144</f>
        <v>16.1</v>
      </c>
      <c r="H23" s="19"/>
    </row>
    <row r="24" spans="1:8" s="13" customFormat="1" ht="21">
      <c r="A24" s="24" t="s">
        <v>12</v>
      </c>
      <c r="B24" s="42" t="s">
        <v>161</v>
      </c>
      <c r="C24" s="42" t="s">
        <v>7</v>
      </c>
      <c r="D24" s="42" t="s">
        <v>11</v>
      </c>
      <c r="E24" s="42" t="s">
        <v>13</v>
      </c>
      <c r="F24" s="42" t="s">
        <v>9</v>
      </c>
      <c r="G24" s="55">
        <f>'[1]1-й год'!$F$18:$F$144</f>
        <v>174.29999999999998</v>
      </c>
      <c r="H24" s="12"/>
    </row>
    <row r="25" spans="1:8" s="13" customFormat="1" ht="21">
      <c r="A25" s="24" t="s">
        <v>14</v>
      </c>
      <c r="B25" s="42" t="s">
        <v>161</v>
      </c>
      <c r="C25" s="42" t="s">
        <v>7</v>
      </c>
      <c r="D25" s="42" t="s">
        <v>11</v>
      </c>
      <c r="E25" s="42" t="s">
        <v>15</v>
      </c>
      <c r="F25" s="42" t="s">
        <v>9</v>
      </c>
      <c r="G25" s="55">
        <f>'[1]1-й год'!$F$18:$F$144</f>
        <v>174.29999999999998</v>
      </c>
      <c r="H25" s="12"/>
    </row>
    <row r="26" spans="1:8" s="13" customFormat="1" ht="42">
      <c r="A26" s="24" t="s">
        <v>16</v>
      </c>
      <c r="B26" s="42" t="s">
        <v>161</v>
      </c>
      <c r="C26" s="42" t="s">
        <v>7</v>
      </c>
      <c r="D26" s="42" t="s">
        <v>11</v>
      </c>
      <c r="E26" s="42" t="s">
        <v>17</v>
      </c>
      <c r="F26" s="42" t="s">
        <v>9</v>
      </c>
      <c r="G26" s="55">
        <f>'[1]1-й год'!$F$18:$F$144</f>
        <v>174.29999999999998</v>
      </c>
      <c r="H26" s="12"/>
    </row>
    <row r="27" spans="1:8" s="11" customFormat="1" ht="22.5">
      <c r="A27" s="25" t="s">
        <v>18</v>
      </c>
      <c r="B27" s="43" t="s">
        <v>161</v>
      </c>
      <c r="C27" s="43" t="s">
        <v>7</v>
      </c>
      <c r="D27" s="43" t="s">
        <v>11</v>
      </c>
      <c r="E27" s="43" t="s">
        <v>17</v>
      </c>
      <c r="F27" s="43" t="s">
        <v>19</v>
      </c>
      <c r="G27" s="56">
        <f>'[1]1-й год'!$F$18:$F$144</f>
        <v>168.29999999999998</v>
      </c>
      <c r="H27" s="10"/>
    </row>
    <row r="28" spans="1:8" s="11" customFormat="1" ht="11.25">
      <c r="A28" s="25" t="s">
        <v>22</v>
      </c>
      <c r="B28" s="43" t="s">
        <v>161</v>
      </c>
      <c r="C28" s="43" t="s">
        <v>7</v>
      </c>
      <c r="D28" s="43" t="s">
        <v>11</v>
      </c>
      <c r="E28" s="43" t="s">
        <v>17</v>
      </c>
      <c r="F28" s="43" t="s">
        <v>23</v>
      </c>
      <c r="G28" s="56">
        <f>'[1]1-й год'!$F$18:$F$144</f>
        <v>6</v>
      </c>
      <c r="H28" s="10"/>
    </row>
    <row r="29" spans="1:8" s="9" customFormat="1" ht="33.75">
      <c r="A29" s="20" t="s">
        <v>24</v>
      </c>
      <c r="B29" s="38" t="s">
        <v>161</v>
      </c>
      <c r="C29" s="38" t="s">
        <v>7</v>
      </c>
      <c r="D29" s="38" t="s">
        <v>25</v>
      </c>
      <c r="E29" s="38" t="s">
        <v>9</v>
      </c>
      <c r="F29" s="38" t="s">
        <v>9</v>
      </c>
      <c r="G29" s="52">
        <f>'[1]1-й год'!$F$18:$F$144</f>
        <v>5322.200000000001</v>
      </c>
      <c r="H29" s="8"/>
    </row>
    <row r="30" spans="1:8" s="13" customFormat="1" ht="21">
      <c r="A30" s="24" t="s">
        <v>12</v>
      </c>
      <c r="B30" s="42" t="s">
        <v>161</v>
      </c>
      <c r="C30" s="42" t="s">
        <v>7</v>
      </c>
      <c r="D30" s="42" t="s">
        <v>25</v>
      </c>
      <c r="E30" s="42" t="s">
        <v>13</v>
      </c>
      <c r="F30" s="42" t="s">
        <v>9</v>
      </c>
      <c r="G30" s="55">
        <f>'[1]1-й год'!$F$18:$F$144</f>
        <v>5322.200000000001</v>
      </c>
      <c r="H30" s="12"/>
    </row>
    <row r="31" spans="1:8" s="13" customFormat="1" ht="21">
      <c r="A31" s="24" t="s">
        <v>26</v>
      </c>
      <c r="B31" s="42" t="s">
        <v>161</v>
      </c>
      <c r="C31" s="42" t="s">
        <v>7</v>
      </c>
      <c r="D31" s="42" t="s">
        <v>25</v>
      </c>
      <c r="E31" s="42" t="s">
        <v>27</v>
      </c>
      <c r="F31" s="42" t="s">
        <v>9</v>
      </c>
      <c r="G31" s="55">
        <f>'[1]1-й год'!$F$18:$F$144</f>
        <v>165.3</v>
      </c>
      <c r="H31" s="12"/>
    </row>
    <row r="32" spans="1:8" s="13" customFormat="1" ht="42">
      <c r="A32" s="24" t="s">
        <v>28</v>
      </c>
      <c r="B32" s="42" t="s">
        <v>161</v>
      </c>
      <c r="C32" s="42" t="s">
        <v>7</v>
      </c>
      <c r="D32" s="42" t="s">
        <v>25</v>
      </c>
      <c r="E32" s="42" t="s">
        <v>29</v>
      </c>
      <c r="F32" s="42" t="s">
        <v>9</v>
      </c>
      <c r="G32" s="55">
        <f>'[1]1-й год'!$F$18:$F$144</f>
        <v>165.3</v>
      </c>
      <c r="H32" s="12"/>
    </row>
    <row r="33" spans="1:8" s="11" customFormat="1" ht="22.5">
      <c r="A33" s="25" t="s">
        <v>30</v>
      </c>
      <c r="B33" s="43" t="s">
        <v>161</v>
      </c>
      <c r="C33" s="43" t="s">
        <v>7</v>
      </c>
      <c r="D33" s="43" t="s">
        <v>25</v>
      </c>
      <c r="E33" s="43" t="s">
        <v>29</v>
      </c>
      <c r="F33" s="43" t="s">
        <v>31</v>
      </c>
      <c r="G33" s="56">
        <f>'[1]1-й год'!$F$18:$F$144</f>
        <v>165.3</v>
      </c>
      <c r="H33" s="10"/>
    </row>
    <row r="34" spans="1:8" s="13" customFormat="1" ht="31.5">
      <c r="A34" s="24" t="s">
        <v>32</v>
      </c>
      <c r="B34" s="42" t="s">
        <v>161</v>
      </c>
      <c r="C34" s="42" t="s">
        <v>7</v>
      </c>
      <c r="D34" s="42" t="s">
        <v>25</v>
      </c>
      <c r="E34" s="42" t="s">
        <v>33</v>
      </c>
      <c r="F34" s="42" t="s">
        <v>9</v>
      </c>
      <c r="G34" s="55">
        <f>'[1]1-й год'!$F$18:$F$144</f>
        <v>5156.900000000001</v>
      </c>
      <c r="H34" s="12"/>
    </row>
    <row r="35" spans="1:8" s="13" customFormat="1" ht="52.5">
      <c r="A35" s="24" t="s">
        <v>34</v>
      </c>
      <c r="B35" s="42" t="s">
        <v>161</v>
      </c>
      <c r="C35" s="42" t="s">
        <v>7</v>
      </c>
      <c r="D35" s="42" t="s">
        <v>25</v>
      </c>
      <c r="E35" s="42" t="s">
        <v>35</v>
      </c>
      <c r="F35" s="42" t="s">
        <v>9</v>
      </c>
      <c r="G35" s="55">
        <f>'[1]1-й год'!$F$18:$F$144</f>
        <v>4728.8</v>
      </c>
      <c r="H35" s="12"/>
    </row>
    <row r="36" spans="1:8" s="11" customFormat="1" ht="22.5">
      <c r="A36" s="25" t="s">
        <v>30</v>
      </c>
      <c r="B36" s="43" t="s">
        <v>161</v>
      </c>
      <c r="C36" s="43" t="s">
        <v>7</v>
      </c>
      <c r="D36" s="43" t="s">
        <v>25</v>
      </c>
      <c r="E36" s="43" t="s">
        <v>35</v>
      </c>
      <c r="F36" s="43" t="s">
        <v>31</v>
      </c>
      <c r="G36" s="56">
        <f>'[1]1-й год'!$F$18:$F$144</f>
        <v>3620.5</v>
      </c>
      <c r="H36" s="10"/>
    </row>
    <row r="37" spans="1:8" s="11" customFormat="1" ht="22.5">
      <c r="A37" s="25" t="s">
        <v>36</v>
      </c>
      <c r="B37" s="43" t="s">
        <v>161</v>
      </c>
      <c r="C37" s="43" t="s">
        <v>7</v>
      </c>
      <c r="D37" s="43" t="s">
        <v>25</v>
      </c>
      <c r="E37" s="43" t="s">
        <v>35</v>
      </c>
      <c r="F37" s="43" t="s">
        <v>37</v>
      </c>
      <c r="G37" s="56">
        <f>'[1]1-й год'!$F$18:$F$144</f>
        <v>5</v>
      </c>
      <c r="H37" s="10"/>
    </row>
    <row r="38" spans="1:8" s="11" customFormat="1" ht="22.5">
      <c r="A38" s="25" t="s">
        <v>18</v>
      </c>
      <c r="B38" s="43" t="s">
        <v>161</v>
      </c>
      <c r="C38" s="43" t="s">
        <v>7</v>
      </c>
      <c r="D38" s="43" t="s">
        <v>25</v>
      </c>
      <c r="E38" s="43" t="s">
        <v>35</v>
      </c>
      <c r="F38" s="43" t="s">
        <v>19</v>
      </c>
      <c r="G38" s="56">
        <f>'[1]1-й год'!$F$18:$F$144</f>
        <v>1092.8</v>
      </c>
      <c r="H38" s="10"/>
    </row>
    <row r="39" spans="1:8" s="11" customFormat="1" ht="11.25">
      <c r="A39" s="25" t="s">
        <v>22</v>
      </c>
      <c r="B39" s="43" t="s">
        <v>161</v>
      </c>
      <c r="C39" s="43" t="s">
        <v>7</v>
      </c>
      <c r="D39" s="43" t="s">
        <v>25</v>
      </c>
      <c r="E39" s="43" t="s">
        <v>35</v>
      </c>
      <c r="F39" s="43" t="s">
        <v>23</v>
      </c>
      <c r="G39" s="56">
        <f>'[1]1-й год'!$F$18:$F$144</f>
        <v>10.5</v>
      </c>
      <c r="H39" s="10"/>
    </row>
    <row r="40" spans="1:8" s="13" customFormat="1" ht="63">
      <c r="A40" s="24" t="s">
        <v>38</v>
      </c>
      <c r="B40" s="42" t="s">
        <v>161</v>
      </c>
      <c r="C40" s="42" t="s">
        <v>7</v>
      </c>
      <c r="D40" s="42" t="s">
        <v>25</v>
      </c>
      <c r="E40" s="42" t="s">
        <v>39</v>
      </c>
      <c r="F40" s="42" t="s">
        <v>9</v>
      </c>
      <c r="G40" s="55">
        <f>'[1]1-й год'!$F$18:$F$144</f>
        <v>428.09999999999997</v>
      </c>
      <c r="H40" s="12"/>
    </row>
    <row r="41" spans="1:8" s="11" customFormat="1" ht="22.5">
      <c r="A41" s="25" t="s">
        <v>30</v>
      </c>
      <c r="B41" s="43" t="s">
        <v>161</v>
      </c>
      <c r="C41" s="43" t="s">
        <v>7</v>
      </c>
      <c r="D41" s="43" t="s">
        <v>25</v>
      </c>
      <c r="E41" s="43" t="s">
        <v>39</v>
      </c>
      <c r="F41" s="43" t="s">
        <v>31</v>
      </c>
      <c r="G41" s="56">
        <f>'[1]1-й год'!$F$18:$F$144</f>
        <v>391.9</v>
      </c>
      <c r="H41" s="10"/>
    </row>
    <row r="42" spans="1:8" s="11" customFormat="1" ht="22.5">
      <c r="A42" s="25" t="s">
        <v>18</v>
      </c>
      <c r="B42" s="43" t="s">
        <v>161</v>
      </c>
      <c r="C42" s="43" t="s">
        <v>7</v>
      </c>
      <c r="D42" s="43" t="s">
        <v>25</v>
      </c>
      <c r="E42" s="43" t="s">
        <v>39</v>
      </c>
      <c r="F42" s="43" t="s">
        <v>19</v>
      </c>
      <c r="G42" s="56">
        <f>'[1]1-й год'!$F$18:$F$144</f>
        <v>36.19999999999999</v>
      </c>
      <c r="H42" s="10"/>
    </row>
    <row r="43" spans="1:8" s="11" customFormat="1" ht="33.75">
      <c r="A43" s="28" t="s">
        <v>169</v>
      </c>
      <c r="B43" s="42" t="s">
        <v>161</v>
      </c>
      <c r="C43" s="42" t="s">
        <v>7</v>
      </c>
      <c r="D43" s="42" t="s">
        <v>171</v>
      </c>
      <c r="E43" s="42"/>
      <c r="F43" s="42"/>
      <c r="G43" s="55">
        <f>'[1]1-й год'!$F$18:$F$144</f>
        <v>62.5</v>
      </c>
      <c r="H43" s="10"/>
    </row>
    <row r="44" spans="1:8" s="11" customFormat="1" ht="11.25">
      <c r="A44" s="29" t="s">
        <v>40</v>
      </c>
      <c r="B44" s="42" t="s">
        <v>161</v>
      </c>
      <c r="C44" s="42" t="s">
        <v>7</v>
      </c>
      <c r="D44" s="42" t="s">
        <v>171</v>
      </c>
      <c r="E44" s="42" t="s">
        <v>172</v>
      </c>
      <c r="F44" s="42"/>
      <c r="G44" s="55">
        <f>'[1]1-й год'!$F$18:$F$144</f>
        <v>62.5</v>
      </c>
      <c r="H44" s="10"/>
    </row>
    <row r="45" spans="1:8" s="11" customFormat="1" ht="42">
      <c r="A45" s="29" t="s">
        <v>42</v>
      </c>
      <c r="B45" s="42" t="s">
        <v>161</v>
      </c>
      <c r="C45" s="42" t="s">
        <v>7</v>
      </c>
      <c r="D45" s="42" t="s">
        <v>171</v>
      </c>
      <c r="E45" s="42" t="s">
        <v>173</v>
      </c>
      <c r="F45" s="42"/>
      <c r="G45" s="55">
        <f>'[1]1-й год'!$F$18:$F$144</f>
        <v>62.5</v>
      </c>
      <c r="H45" s="10"/>
    </row>
    <row r="46" spans="1:8" s="11" customFormat="1" ht="84">
      <c r="A46" s="30" t="s">
        <v>170</v>
      </c>
      <c r="B46" s="42" t="s">
        <v>161</v>
      </c>
      <c r="C46" s="42" t="s">
        <v>7</v>
      </c>
      <c r="D46" s="42" t="s">
        <v>171</v>
      </c>
      <c r="E46" s="42" t="s">
        <v>174</v>
      </c>
      <c r="F46" s="42"/>
      <c r="G46" s="55">
        <f>'[1]1-й год'!$F$18:$F$144</f>
        <v>62.5</v>
      </c>
      <c r="H46" s="10"/>
    </row>
    <row r="47" spans="1:8" s="11" customFormat="1" ht="11.25">
      <c r="A47" s="31" t="s">
        <v>20</v>
      </c>
      <c r="B47" s="43" t="s">
        <v>161</v>
      </c>
      <c r="C47" s="43" t="s">
        <v>7</v>
      </c>
      <c r="D47" s="43" t="s">
        <v>171</v>
      </c>
      <c r="E47" s="43" t="s">
        <v>174</v>
      </c>
      <c r="F47" s="43" t="s">
        <v>21</v>
      </c>
      <c r="G47" s="56">
        <f>'[1]1-й год'!$F$18:$F$144</f>
        <v>62.5</v>
      </c>
      <c r="H47" s="10"/>
    </row>
    <row r="48" spans="1:8" s="9" customFormat="1" ht="15">
      <c r="A48" s="20" t="s">
        <v>44</v>
      </c>
      <c r="B48" s="38" t="s">
        <v>161</v>
      </c>
      <c r="C48" s="38" t="s">
        <v>7</v>
      </c>
      <c r="D48" s="38" t="s">
        <v>45</v>
      </c>
      <c r="E48" s="38" t="s">
        <v>9</v>
      </c>
      <c r="F48" s="38" t="s">
        <v>9</v>
      </c>
      <c r="G48" s="52">
        <f>'[1]1-й год'!$F$18:$F$144</f>
        <v>100</v>
      </c>
      <c r="H48" s="8"/>
    </row>
    <row r="49" spans="1:8" s="13" customFormat="1" ht="21">
      <c r="A49" s="24" t="s">
        <v>46</v>
      </c>
      <c r="B49" s="42" t="s">
        <v>161</v>
      </c>
      <c r="C49" s="42" t="s">
        <v>7</v>
      </c>
      <c r="D49" s="42" t="s">
        <v>45</v>
      </c>
      <c r="E49" s="42" t="s">
        <v>47</v>
      </c>
      <c r="F49" s="42" t="s">
        <v>9</v>
      </c>
      <c r="G49" s="55">
        <f>'[1]1-й год'!$F$18:$F$144</f>
        <v>100</v>
      </c>
      <c r="H49" s="12"/>
    </row>
    <row r="50" spans="1:8" s="13" customFormat="1" ht="10.5">
      <c r="A50" s="24" t="s">
        <v>44</v>
      </c>
      <c r="B50" s="42" t="s">
        <v>161</v>
      </c>
      <c r="C50" s="42" t="s">
        <v>7</v>
      </c>
      <c r="D50" s="42" t="s">
        <v>45</v>
      </c>
      <c r="E50" s="42" t="s">
        <v>48</v>
      </c>
      <c r="F50" s="42" t="s">
        <v>9</v>
      </c>
      <c r="G50" s="55">
        <f>'[1]1-й год'!$F$18:$F$144</f>
        <v>100</v>
      </c>
      <c r="H50" s="12"/>
    </row>
    <row r="51" spans="1:8" s="13" customFormat="1" ht="31.5">
      <c r="A51" s="24" t="s">
        <v>49</v>
      </c>
      <c r="B51" s="42" t="s">
        <v>161</v>
      </c>
      <c r="C51" s="42" t="s">
        <v>7</v>
      </c>
      <c r="D51" s="42" t="s">
        <v>45</v>
      </c>
      <c r="E51" s="42" t="s">
        <v>50</v>
      </c>
      <c r="F51" s="42" t="s">
        <v>9</v>
      </c>
      <c r="G51" s="55">
        <f>'[1]1-й год'!$F$18:$F$144</f>
        <v>100</v>
      </c>
      <c r="H51" s="12"/>
    </row>
    <row r="52" spans="1:8" s="11" customFormat="1" ht="45">
      <c r="A52" s="25" t="s">
        <v>51</v>
      </c>
      <c r="B52" s="43" t="s">
        <v>161</v>
      </c>
      <c r="C52" s="43" t="s">
        <v>7</v>
      </c>
      <c r="D52" s="43" t="s">
        <v>45</v>
      </c>
      <c r="E52" s="43" t="s">
        <v>50</v>
      </c>
      <c r="F52" s="43" t="s">
        <v>52</v>
      </c>
      <c r="G52" s="56">
        <f>'[1]1-й год'!$F$18:$F$144</f>
        <v>20</v>
      </c>
      <c r="H52" s="10"/>
    </row>
    <row r="53" spans="1:8" s="11" customFormat="1" ht="22.5">
      <c r="A53" s="25" t="s">
        <v>18</v>
      </c>
      <c r="B53" s="43" t="s">
        <v>161</v>
      </c>
      <c r="C53" s="43" t="s">
        <v>7</v>
      </c>
      <c r="D53" s="43" t="s">
        <v>45</v>
      </c>
      <c r="E53" s="43" t="s">
        <v>50</v>
      </c>
      <c r="F53" s="43" t="s">
        <v>19</v>
      </c>
      <c r="G53" s="56">
        <f>'[1]1-й год'!$F$18:$F$144</f>
        <v>80</v>
      </c>
      <c r="H53" s="10"/>
    </row>
    <row r="54" spans="1:8" s="9" customFormat="1" ht="15">
      <c r="A54" s="20" t="s">
        <v>53</v>
      </c>
      <c r="B54" s="38" t="s">
        <v>161</v>
      </c>
      <c r="C54" s="38" t="s">
        <v>7</v>
      </c>
      <c r="D54" s="38" t="s">
        <v>54</v>
      </c>
      <c r="E54" s="38" t="s">
        <v>9</v>
      </c>
      <c r="F54" s="38" t="s">
        <v>9</v>
      </c>
      <c r="G54" s="52">
        <f>'[1]1-й год'!$F$18:$F$144</f>
        <v>10</v>
      </c>
      <c r="H54" s="8"/>
    </row>
    <row r="55" spans="1:8" s="13" customFormat="1" ht="21">
      <c r="A55" s="24" t="s">
        <v>55</v>
      </c>
      <c r="B55" s="42" t="s">
        <v>161</v>
      </c>
      <c r="C55" s="42" t="s">
        <v>7</v>
      </c>
      <c r="D55" s="42" t="s">
        <v>54</v>
      </c>
      <c r="E55" s="42" t="s">
        <v>56</v>
      </c>
      <c r="F55" s="42" t="s">
        <v>9</v>
      </c>
      <c r="G55" s="55">
        <f>'[1]1-й год'!$F$18:$F$144</f>
        <v>10</v>
      </c>
      <c r="H55" s="12"/>
    </row>
    <row r="56" spans="1:8" s="13" customFormat="1" ht="10.5">
      <c r="A56" s="24" t="s">
        <v>57</v>
      </c>
      <c r="B56" s="42" t="s">
        <v>161</v>
      </c>
      <c r="C56" s="42" t="s">
        <v>7</v>
      </c>
      <c r="D56" s="42" t="s">
        <v>54</v>
      </c>
      <c r="E56" s="42" t="s">
        <v>58</v>
      </c>
      <c r="F56" s="42" t="s">
        <v>9</v>
      </c>
      <c r="G56" s="55">
        <f>'[1]1-й год'!$F$18:$F$144</f>
        <v>10</v>
      </c>
      <c r="H56" s="12"/>
    </row>
    <row r="57" spans="1:8" s="13" customFormat="1" ht="31.5">
      <c r="A57" s="24" t="s">
        <v>167</v>
      </c>
      <c r="B57" s="42" t="s">
        <v>161</v>
      </c>
      <c r="C57" s="42" t="s">
        <v>7</v>
      </c>
      <c r="D57" s="42" t="s">
        <v>54</v>
      </c>
      <c r="E57" s="42" t="s">
        <v>166</v>
      </c>
      <c r="F57" s="42" t="s">
        <v>9</v>
      </c>
      <c r="G57" s="55">
        <f>'[1]1-й год'!$F$18:$F$144</f>
        <v>10</v>
      </c>
      <c r="H57" s="12"/>
    </row>
    <row r="58" spans="1:8" s="11" customFormat="1" ht="11.25">
      <c r="A58" s="25" t="s">
        <v>59</v>
      </c>
      <c r="B58" s="43" t="s">
        <v>161</v>
      </c>
      <c r="C58" s="43" t="s">
        <v>7</v>
      </c>
      <c r="D58" s="43" t="s">
        <v>54</v>
      </c>
      <c r="E58" s="43" t="s">
        <v>166</v>
      </c>
      <c r="F58" s="43" t="s">
        <v>60</v>
      </c>
      <c r="G58" s="56">
        <f>'[1]1-й год'!$F$18:$F$144</f>
        <v>10</v>
      </c>
      <c r="H58" s="10"/>
    </row>
    <row r="59" spans="1:8" s="11" customFormat="1" ht="11.25">
      <c r="A59" s="26" t="s">
        <v>154</v>
      </c>
      <c r="B59" s="44" t="s">
        <v>161</v>
      </c>
      <c r="C59" s="44" t="s">
        <v>7</v>
      </c>
      <c r="D59" s="44" t="s">
        <v>126</v>
      </c>
      <c r="E59" s="44"/>
      <c r="F59" s="44"/>
      <c r="G59" s="57">
        <f>'[1]1-й год'!$F$18:$F$144</f>
        <v>19.2</v>
      </c>
      <c r="H59" s="10"/>
    </row>
    <row r="60" spans="1:8" s="11" customFormat="1" ht="21">
      <c r="A60" s="24" t="s">
        <v>46</v>
      </c>
      <c r="B60" s="42" t="s">
        <v>161</v>
      </c>
      <c r="C60" s="42" t="s">
        <v>7</v>
      </c>
      <c r="D60" s="42" t="s">
        <v>126</v>
      </c>
      <c r="E60" s="42" t="s">
        <v>47</v>
      </c>
      <c r="F60" s="42"/>
      <c r="G60" s="55">
        <f>'[1]1-й год'!$F$18:$F$144</f>
        <v>19.2</v>
      </c>
      <c r="H60" s="10"/>
    </row>
    <row r="61" spans="1:8" s="11" customFormat="1" ht="21">
      <c r="A61" s="24" t="s">
        <v>156</v>
      </c>
      <c r="B61" s="42" t="s">
        <v>161</v>
      </c>
      <c r="C61" s="42" t="s">
        <v>7</v>
      </c>
      <c r="D61" s="42" t="s">
        <v>126</v>
      </c>
      <c r="E61" s="42" t="s">
        <v>155</v>
      </c>
      <c r="F61" s="42"/>
      <c r="G61" s="55">
        <f>'[1]1-й год'!$F$18:$F$144</f>
        <v>19.2</v>
      </c>
      <c r="H61" s="10"/>
    </row>
    <row r="62" spans="1:8" s="11" customFormat="1" ht="36" customHeight="1">
      <c r="A62" s="24" t="s">
        <v>158</v>
      </c>
      <c r="B62" s="42" t="s">
        <v>161</v>
      </c>
      <c r="C62" s="42" t="s">
        <v>7</v>
      </c>
      <c r="D62" s="42" t="s">
        <v>126</v>
      </c>
      <c r="E62" s="42" t="s">
        <v>157</v>
      </c>
      <c r="F62" s="42"/>
      <c r="G62" s="55">
        <f>'[1]1-й год'!$F$18:$F$144</f>
        <v>19.2</v>
      </c>
      <c r="H62" s="10"/>
    </row>
    <row r="63" spans="1:8" s="11" customFormat="1" ht="24.75" customHeight="1">
      <c r="A63" s="25" t="s">
        <v>18</v>
      </c>
      <c r="B63" s="43" t="s">
        <v>161</v>
      </c>
      <c r="C63" s="43" t="s">
        <v>7</v>
      </c>
      <c r="D63" s="43" t="s">
        <v>126</v>
      </c>
      <c r="E63" s="43" t="s">
        <v>157</v>
      </c>
      <c r="F63" s="43" t="s">
        <v>19</v>
      </c>
      <c r="G63" s="56">
        <f>'[1]1-й год'!$F$18:$F$144</f>
        <v>19.2</v>
      </c>
      <c r="H63" s="10"/>
    </row>
    <row r="64" spans="1:8" s="16" customFormat="1" ht="11.25">
      <c r="A64" s="20" t="s">
        <v>61</v>
      </c>
      <c r="B64" s="38" t="s">
        <v>161</v>
      </c>
      <c r="C64" s="38" t="s">
        <v>62</v>
      </c>
      <c r="D64" s="38" t="s">
        <v>8</v>
      </c>
      <c r="E64" s="38" t="s">
        <v>9</v>
      </c>
      <c r="F64" s="38" t="s">
        <v>9</v>
      </c>
      <c r="G64" s="52">
        <f>'[1]1-й год'!$F$18:$F$144</f>
        <v>205.667</v>
      </c>
      <c r="H64" s="15"/>
    </row>
    <row r="65" spans="1:8" s="9" customFormat="1" ht="15">
      <c r="A65" s="20" t="s">
        <v>63</v>
      </c>
      <c r="B65" s="38" t="s">
        <v>161</v>
      </c>
      <c r="C65" s="38" t="s">
        <v>62</v>
      </c>
      <c r="D65" s="38" t="s">
        <v>11</v>
      </c>
      <c r="E65" s="38" t="s">
        <v>9</v>
      </c>
      <c r="F65" s="38" t="s">
        <v>9</v>
      </c>
      <c r="G65" s="52">
        <f>'[1]1-й год'!$F$18:$F$144</f>
        <v>205.667</v>
      </c>
      <c r="H65" s="8"/>
    </row>
    <row r="66" spans="1:8" s="13" customFormat="1" ht="21">
      <c r="A66" s="24" t="s">
        <v>12</v>
      </c>
      <c r="B66" s="42" t="s">
        <v>161</v>
      </c>
      <c r="C66" s="42" t="s">
        <v>62</v>
      </c>
      <c r="D66" s="42" t="s">
        <v>11</v>
      </c>
      <c r="E66" s="42" t="s">
        <v>13</v>
      </c>
      <c r="F66" s="42" t="s">
        <v>9</v>
      </c>
      <c r="G66" s="55">
        <f>'[1]1-й год'!$F$18:$F$144</f>
        <v>205.667</v>
      </c>
      <c r="H66" s="12"/>
    </row>
    <row r="67" spans="1:8" s="13" customFormat="1" ht="31.5">
      <c r="A67" s="24" t="s">
        <v>32</v>
      </c>
      <c r="B67" s="42" t="s">
        <v>161</v>
      </c>
      <c r="C67" s="42" t="s">
        <v>62</v>
      </c>
      <c r="D67" s="42" t="s">
        <v>11</v>
      </c>
      <c r="E67" s="42" t="s">
        <v>33</v>
      </c>
      <c r="F67" s="42" t="s">
        <v>9</v>
      </c>
      <c r="G67" s="55">
        <f>'[1]1-й год'!$F$18:$F$144</f>
        <v>205.667</v>
      </c>
      <c r="H67" s="12"/>
    </row>
    <row r="68" spans="1:8" s="13" customFormat="1" ht="63">
      <c r="A68" s="24" t="s">
        <v>64</v>
      </c>
      <c r="B68" s="42" t="s">
        <v>161</v>
      </c>
      <c r="C68" s="42" t="s">
        <v>62</v>
      </c>
      <c r="D68" s="42" t="s">
        <v>11</v>
      </c>
      <c r="E68" s="42" t="s">
        <v>65</v>
      </c>
      <c r="F68" s="42" t="s">
        <v>9</v>
      </c>
      <c r="G68" s="55">
        <f>'[1]1-й год'!$F$18:$F$144</f>
        <v>205.667</v>
      </c>
      <c r="H68" s="12"/>
    </row>
    <row r="69" spans="1:8" s="11" customFormat="1" ht="22.5">
      <c r="A69" s="25" t="s">
        <v>30</v>
      </c>
      <c r="B69" s="43" t="s">
        <v>161</v>
      </c>
      <c r="C69" s="43" t="s">
        <v>62</v>
      </c>
      <c r="D69" s="43" t="s">
        <v>11</v>
      </c>
      <c r="E69" s="43" t="s">
        <v>65</v>
      </c>
      <c r="F69" s="43" t="s">
        <v>31</v>
      </c>
      <c r="G69" s="56">
        <f>'[1]1-й год'!$F$18:$F$144</f>
        <v>182.552</v>
      </c>
      <c r="H69" s="10"/>
    </row>
    <row r="70" spans="1:8" s="11" customFormat="1" ht="22.5">
      <c r="A70" s="25" t="s">
        <v>36</v>
      </c>
      <c r="B70" s="43" t="s">
        <v>161</v>
      </c>
      <c r="C70" s="43" t="s">
        <v>62</v>
      </c>
      <c r="D70" s="43" t="s">
        <v>11</v>
      </c>
      <c r="E70" s="43" t="s">
        <v>65</v>
      </c>
      <c r="F70" s="43" t="s">
        <v>37</v>
      </c>
      <c r="G70" s="56">
        <f>'[1]1-й год'!$F$18:$F$144</f>
        <v>2</v>
      </c>
      <c r="H70" s="10"/>
    </row>
    <row r="71" spans="1:8" s="11" customFormat="1" ht="22.5">
      <c r="A71" s="25" t="s">
        <v>18</v>
      </c>
      <c r="B71" s="43" t="s">
        <v>161</v>
      </c>
      <c r="C71" s="43" t="s">
        <v>62</v>
      </c>
      <c r="D71" s="43" t="s">
        <v>11</v>
      </c>
      <c r="E71" s="43" t="s">
        <v>65</v>
      </c>
      <c r="F71" s="43" t="s">
        <v>19</v>
      </c>
      <c r="G71" s="56">
        <f>'[1]1-й год'!$F$18:$F$144</f>
        <v>21.115</v>
      </c>
      <c r="H71" s="10"/>
    </row>
    <row r="72" spans="1:8" s="16" customFormat="1" ht="22.5">
      <c r="A72" s="20" t="s">
        <v>66</v>
      </c>
      <c r="B72" s="38" t="s">
        <v>161</v>
      </c>
      <c r="C72" s="38" t="s">
        <v>11</v>
      </c>
      <c r="D72" s="38" t="s">
        <v>8</v>
      </c>
      <c r="E72" s="38" t="s">
        <v>9</v>
      </c>
      <c r="F72" s="38" t="s">
        <v>9</v>
      </c>
      <c r="G72" s="52">
        <f>'[1]1-й год'!$F$18:$F$144</f>
        <v>70</v>
      </c>
      <c r="H72" s="15"/>
    </row>
    <row r="73" spans="1:8" s="9" customFormat="1" ht="33.75">
      <c r="A73" s="20" t="s">
        <v>67</v>
      </c>
      <c r="B73" s="38" t="s">
        <v>161</v>
      </c>
      <c r="C73" s="38" t="s">
        <v>11</v>
      </c>
      <c r="D73" s="38" t="s">
        <v>68</v>
      </c>
      <c r="E73" s="38" t="s">
        <v>9</v>
      </c>
      <c r="F73" s="38" t="s">
        <v>9</v>
      </c>
      <c r="G73" s="52">
        <f>'[1]1-й год'!$F$18:$F$144</f>
        <v>70</v>
      </c>
      <c r="H73" s="8"/>
    </row>
    <row r="74" spans="1:8" s="13" customFormat="1" ht="21">
      <c r="A74" s="24" t="s">
        <v>46</v>
      </c>
      <c r="B74" s="42" t="s">
        <v>161</v>
      </c>
      <c r="C74" s="42" t="s">
        <v>11</v>
      </c>
      <c r="D74" s="42" t="s">
        <v>68</v>
      </c>
      <c r="E74" s="42" t="s">
        <v>47</v>
      </c>
      <c r="F74" s="42" t="s">
        <v>9</v>
      </c>
      <c r="G74" s="55">
        <f>'[1]1-й год'!$F$18:$F$144</f>
        <v>40</v>
      </c>
      <c r="H74" s="12"/>
    </row>
    <row r="75" spans="1:8" s="13" customFormat="1" ht="21">
      <c r="A75" s="24" t="s">
        <v>69</v>
      </c>
      <c r="B75" s="42" t="s">
        <v>161</v>
      </c>
      <c r="C75" s="42" t="s">
        <v>11</v>
      </c>
      <c r="D75" s="42" t="s">
        <v>68</v>
      </c>
      <c r="E75" s="42" t="s">
        <v>70</v>
      </c>
      <c r="F75" s="42" t="s">
        <v>9</v>
      </c>
      <c r="G75" s="55">
        <f>'[1]1-й год'!$F$18:$F$144</f>
        <v>40</v>
      </c>
      <c r="H75" s="12"/>
    </row>
    <row r="76" spans="1:8" s="13" customFormat="1" ht="42">
      <c r="A76" s="24" t="s">
        <v>71</v>
      </c>
      <c r="B76" s="42" t="s">
        <v>161</v>
      </c>
      <c r="C76" s="42" t="s">
        <v>11</v>
      </c>
      <c r="D76" s="42" t="s">
        <v>68</v>
      </c>
      <c r="E76" s="42" t="s">
        <v>72</v>
      </c>
      <c r="F76" s="42" t="s">
        <v>9</v>
      </c>
      <c r="G76" s="55">
        <f>'[1]1-й год'!$F$18:$F$144</f>
        <v>40</v>
      </c>
      <c r="H76" s="12"/>
    </row>
    <row r="77" spans="1:8" s="11" customFormat="1" ht="22.5">
      <c r="A77" s="25" t="s">
        <v>18</v>
      </c>
      <c r="B77" s="43" t="s">
        <v>161</v>
      </c>
      <c r="C77" s="43" t="s">
        <v>11</v>
      </c>
      <c r="D77" s="43" t="s">
        <v>68</v>
      </c>
      <c r="E77" s="43" t="s">
        <v>72</v>
      </c>
      <c r="F77" s="43" t="s">
        <v>19</v>
      </c>
      <c r="G77" s="56">
        <f>'[1]1-й год'!$F$18:$F$144</f>
        <v>40</v>
      </c>
      <c r="H77" s="10"/>
    </row>
    <row r="78" spans="1:8" s="13" customFormat="1" ht="21">
      <c r="A78" s="24" t="s">
        <v>55</v>
      </c>
      <c r="B78" s="42" t="s">
        <v>161</v>
      </c>
      <c r="C78" s="42" t="s">
        <v>11</v>
      </c>
      <c r="D78" s="42" t="s">
        <v>68</v>
      </c>
      <c r="E78" s="42" t="s">
        <v>179</v>
      </c>
      <c r="F78" s="42"/>
      <c r="G78" s="55">
        <f>'[1]1-й год'!$F$18:$F$144</f>
        <v>30</v>
      </c>
      <c r="H78" s="12"/>
    </row>
    <row r="79" spans="1:8" s="13" customFormat="1" ht="10.5">
      <c r="A79" s="24" t="s">
        <v>57</v>
      </c>
      <c r="B79" s="42" t="s">
        <v>161</v>
      </c>
      <c r="C79" s="42" t="s">
        <v>11</v>
      </c>
      <c r="D79" s="42" t="s">
        <v>68</v>
      </c>
      <c r="E79" s="42" t="s">
        <v>180</v>
      </c>
      <c r="F79" s="42"/>
      <c r="G79" s="55">
        <f>'[1]1-й год'!$F$18:$F$144</f>
        <v>30</v>
      </c>
      <c r="H79" s="12"/>
    </row>
    <row r="80" spans="1:8" s="13" customFormat="1" ht="56.25" customHeight="1">
      <c r="A80" s="24" t="s">
        <v>153</v>
      </c>
      <c r="B80" s="42" t="s">
        <v>161</v>
      </c>
      <c r="C80" s="42" t="s">
        <v>11</v>
      </c>
      <c r="D80" s="42" t="s">
        <v>68</v>
      </c>
      <c r="E80" s="42" t="s">
        <v>168</v>
      </c>
      <c r="F80" s="42" t="s">
        <v>9</v>
      </c>
      <c r="G80" s="55">
        <f>'[1]1-й год'!$F$18:$F$144</f>
        <v>30</v>
      </c>
      <c r="H80" s="12"/>
    </row>
    <row r="81" spans="1:8" s="11" customFormat="1" ht="22.5">
      <c r="A81" s="25" t="s">
        <v>18</v>
      </c>
      <c r="B81" s="43" t="s">
        <v>161</v>
      </c>
      <c r="C81" s="43" t="s">
        <v>11</v>
      </c>
      <c r="D81" s="43" t="s">
        <v>68</v>
      </c>
      <c r="E81" s="43" t="s">
        <v>168</v>
      </c>
      <c r="F81" s="43" t="s">
        <v>60</v>
      </c>
      <c r="G81" s="56">
        <f>'[1]1-й год'!$F$18:$F$144</f>
        <v>30</v>
      </c>
      <c r="H81" s="10"/>
    </row>
    <row r="82" spans="1:8" s="16" customFormat="1" ht="11.25">
      <c r="A82" s="20" t="s">
        <v>73</v>
      </c>
      <c r="B82" s="38" t="s">
        <v>161</v>
      </c>
      <c r="C82" s="38" t="s">
        <v>25</v>
      </c>
      <c r="D82" s="38" t="s">
        <v>8</v>
      </c>
      <c r="E82" s="38" t="s">
        <v>9</v>
      </c>
      <c r="F82" s="38" t="s">
        <v>9</v>
      </c>
      <c r="G82" s="52">
        <f>'[1]1-й год'!$F$18:$F$144</f>
        <v>2767.8</v>
      </c>
      <c r="H82" s="15"/>
    </row>
    <row r="83" spans="1:8" s="9" customFormat="1" ht="15">
      <c r="A83" s="20" t="s">
        <v>74</v>
      </c>
      <c r="B83" s="38" t="s">
        <v>161</v>
      </c>
      <c r="C83" s="38" t="s">
        <v>25</v>
      </c>
      <c r="D83" s="38" t="s">
        <v>68</v>
      </c>
      <c r="E83" s="38" t="s">
        <v>9</v>
      </c>
      <c r="F83" s="38" t="s">
        <v>9</v>
      </c>
      <c r="G83" s="52">
        <f>'[1]1-й год'!$F$18:$F$144</f>
        <v>2672.8</v>
      </c>
      <c r="H83" s="8"/>
    </row>
    <row r="84" spans="1:8" s="13" customFormat="1" ht="31.5">
      <c r="A84" s="24" t="s">
        <v>75</v>
      </c>
      <c r="B84" s="42" t="s">
        <v>161</v>
      </c>
      <c r="C84" s="42" t="s">
        <v>25</v>
      </c>
      <c r="D84" s="42" t="s">
        <v>68</v>
      </c>
      <c r="E84" s="42" t="s">
        <v>76</v>
      </c>
      <c r="F84" s="42" t="s">
        <v>9</v>
      </c>
      <c r="G84" s="55">
        <f>'[1]1-й год'!$F$18:$F$144</f>
        <v>2672.8</v>
      </c>
      <c r="H84" s="12"/>
    </row>
    <row r="85" spans="1:8" s="13" customFormat="1" ht="21">
      <c r="A85" s="24" t="s">
        <v>77</v>
      </c>
      <c r="B85" s="42" t="s">
        <v>161</v>
      </c>
      <c r="C85" s="42" t="s">
        <v>25</v>
      </c>
      <c r="D85" s="42" t="s">
        <v>68</v>
      </c>
      <c r="E85" s="42" t="s">
        <v>78</v>
      </c>
      <c r="F85" s="42" t="s">
        <v>9</v>
      </c>
      <c r="G85" s="55">
        <f>'[1]1-й год'!$F$18:$F$144</f>
        <v>2672.8</v>
      </c>
      <c r="H85" s="12"/>
    </row>
    <row r="86" spans="1:8" s="13" customFormat="1" ht="42">
      <c r="A86" s="24" t="s">
        <v>79</v>
      </c>
      <c r="B86" s="42" t="s">
        <v>161</v>
      </c>
      <c r="C86" s="42" t="s">
        <v>25</v>
      </c>
      <c r="D86" s="42" t="s">
        <v>68</v>
      </c>
      <c r="E86" s="42" t="s">
        <v>80</v>
      </c>
      <c r="F86" s="42" t="s">
        <v>9</v>
      </c>
      <c r="G86" s="55">
        <f>'[1]1-й год'!$F$18:$F$144</f>
        <v>2672.8</v>
      </c>
      <c r="H86" s="12"/>
    </row>
    <row r="87" spans="1:8" s="11" customFormat="1" ht="22.5">
      <c r="A87" s="25" t="s">
        <v>18</v>
      </c>
      <c r="B87" s="43" t="s">
        <v>161</v>
      </c>
      <c r="C87" s="43" t="s">
        <v>25</v>
      </c>
      <c r="D87" s="43" t="s">
        <v>68</v>
      </c>
      <c r="E87" s="43" t="s">
        <v>80</v>
      </c>
      <c r="F87" s="43" t="s">
        <v>19</v>
      </c>
      <c r="G87" s="56">
        <f>'[1]1-й год'!$F$18:$F$144</f>
        <v>2672.8</v>
      </c>
      <c r="H87" s="10"/>
    </row>
    <row r="88" spans="1:8" s="11" customFormat="1" ht="10.5" customHeight="1">
      <c r="A88" s="26" t="s">
        <v>148</v>
      </c>
      <c r="B88" s="44" t="s">
        <v>161</v>
      </c>
      <c r="C88" s="44" t="s">
        <v>25</v>
      </c>
      <c r="D88" s="44" t="s">
        <v>147</v>
      </c>
      <c r="E88" s="44"/>
      <c r="F88" s="44"/>
      <c r="G88" s="57">
        <f>'[1]1-й год'!$F$18:$F$144</f>
        <v>95</v>
      </c>
      <c r="H88" s="10"/>
    </row>
    <row r="89" spans="1:8" s="11" customFormat="1" ht="36.75" customHeight="1">
      <c r="A89" s="24" t="s">
        <v>75</v>
      </c>
      <c r="B89" s="42" t="s">
        <v>161</v>
      </c>
      <c r="C89" s="42" t="s">
        <v>25</v>
      </c>
      <c r="D89" s="42" t="s">
        <v>147</v>
      </c>
      <c r="E89" s="42" t="s">
        <v>76</v>
      </c>
      <c r="F89" s="44"/>
      <c r="G89" s="57">
        <f>'[1]1-й год'!$F$18:$F$144</f>
        <v>95</v>
      </c>
      <c r="H89" s="10"/>
    </row>
    <row r="90" spans="1:8" s="11" customFormat="1" ht="24" customHeight="1">
      <c r="A90" s="24" t="s">
        <v>151</v>
      </c>
      <c r="B90" s="42" t="s">
        <v>161</v>
      </c>
      <c r="C90" s="42" t="s">
        <v>25</v>
      </c>
      <c r="D90" s="42" t="s">
        <v>147</v>
      </c>
      <c r="E90" s="42" t="s">
        <v>149</v>
      </c>
      <c r="F90" s="44"/>
      <c r="G90" s="57">
        <f>'[1]1-й год'!$F$18:$F$144</f>
        <v>95</v>
      </c>
      <c r="H90" s="10"/>
    </row>
    <row r="91" spans="1:8" s="11" customFormat="1" ht="43.5" customHeight="1">
      <c r="A91" s="24" t="s">
        <v>152</v>
      </c>
      <c r="B91" s="42" t="s">
        <v>161</v>
      </c>
      <c r="C91" s="42" t="s">
        <v>25</v>
      </c>
      <c r="D91" s="42" t="s">
        <v>147</v>
      </c>
      <c r="E91" s="42" t="s">
        <v>150</v>
      </c>
      <c r="F91" s="44"/>
      <c r="G91" s="57">
        <f>'[1]1-й год'!$F$18:$F$144</f>
        <v>95</v>
      </c>
      <c r="H91" s="10"/>
    </row>
    <row r="92" spans="1:8" s="11" customFormat="1" ht="23.25" customHeight="1">
      <c r="A92" s="25" t="s">
        <v>18</v>
      </c>
      <c r="B92" s="43" t="s">
        <v>161</v>
      </c>
      <c r="C92" s="43" t="s">
        <v>25</v>
      </c>
      <c r="D92" s="43" t="s">
        <v>147</v>
      </c>
      <c r="E92" s="43" t="s">
        <v>150</v>
      </c>
      <c r="F92" s="43" t="s">
        <v>19</v>
      </c>
      <c r="G92" s="56">
        <f>'[1]1-й год'!$F$18:$F$144</f>
        <v>95</v>
      </c>
      <c r="H92" s="10"/>
    </row>
    <row r="93" spans="1:8" s="16" customFormat="1" ht="11.25">
      <c r="A93" s="20" t="s">
        <v>81</v>
      </c>
      <c r="B93" s="38" t="s">
        <v>161</v>
      </c>
      <c r="C93" s="38" t="s">
        <v>82</v>
      </c>
      <c r="D93" s="38" t="s">
        <v>8</v>
      </c>
      <c r="E93" s="38" t="s">
        <v>9</v>
      </c>
      <c r="F93" s="38" t="s">
        <v>9</v>
      </c>
      <c r="G93" s="52">
        <f>'[1]1-й год'!$F$18:$F$144</f>
        <v>1693</v>
      </c>
      <c r="H93" s="15"/>
    </row>
    <row r="94" spans="1:8" s="9" customFormat="1" ht="15">
      <c r="A94" s="20" t="s">
        <v>83</v>
      </c>
      <c r="B94" s="38" t="s">
        <v>161</v>
      </c>
      <c r="C94" s="38" t="s">
        <v>82</v>
      </c>
      <c r="D94" s="38" t="s">
        <v>7</v>
      </c>
      <c r="E94" s="38" t="s">
        <v>9</v>
      </c>
      <c r="F94" s="38" t="s">
        <v>9</v>
      </c>
      <c r="G94" s="52">
        <f>'[1]1-й год'!$F$18:$F$144</f>
        <v>80</v>
      </c>
      <c r="H94" s="8"/>
    </row>
    <row r="95" spans="1:8" s="13" customFormat="1" ht="31.5">
      <c r="A95" s="24" t="s">
        <v>75</v>
      </c>
      <c r="B95" s="42" t="s">
        <v>161</v>
      </c>
      <c r="C95" s="42" t="s">
        <v>82</v>
      </c>
      <c r="D95" s="42" t="s">
        <v>7</v>
      </c>
      <c r="E95" s="42" t="s">
        <v>76</v>
      </c>
      <c r="F95" s="42" t="s">
        <v>9</v>
      </c>
      <c r="G95" s="55">
        <f>'[1]1-й год'!$F$18:$F$144</f>
        <v>80</v>
      </c>
      <c r="H95" s="12"/>
    </row>
    <row r="96" spans="1:8" s="13" customFormat="1" ht="21">
      <c r="A96" s="24" t="s">
        <v>84</v>
      </c>
      <c r="B96" s="42" t="s">
        <v>161</v>
      </c>
      <c r="C96" s="42" t="s">
        <v>82</v>
      </c>
      <c r="D96" s="42" t="s">
        <v>7</v>
      </c>
      <c r="E96" s="42" t="s">
        <v>85</v>
      </c>
      <c r="F96" s="42" t="s">
        <v>9</v>
      </c>
      <c r="G96" s="55">
        <f>'[1]1-й год'!$F$18:$F$144</f>
        <v>80</v>
      </c>
      <c r="H96" s="12"/>
    </row>
    <row r="97" spans="1:8" s="13" customFormat="1" ht="42">
      <c r="A97" s="24" t="s">
        <v>86</v>
      </c>
      <c r="B97" s="42" t="s">
        <v>161</v>
      </c>
      <c r="C97" s="42" t="s">
        <v>82</v>
      </c>
      <c r="D97" s="42" t="s">
        <v>7</v>
      </c>
      <c r="E97" s="42" t="s">
        <v>87</v>
      </c>
      <c r="F97" s="42" t="s">
        <v>9</v>
      </c>
      <c r="G97" s="55">
        <f>'[1]1-й год'!$F$18:$F$144</f>
        <v>80</v>
      </c>
      <c r="H97" s="12"/>
    </row>
    <row r="98" spans="1:8" s="11" customFormat="1" ht="22.5">
      <c r="A98" s="25" t="s">
        <v>18</v>
      </c>
      <c r="B98" s="43" t="s">
        <v>161</v>
      </c>
      <c r="C98" s="43" t="s">
        <v>82</v>
      </c>
      <c r="D98" s="43" t="s">
        <v>7</v>
      </c>
      <c r="E98" s="43" t="s">
        <v>87</v>
      </c>
      <c r="F98" s="43" t="s">
        <v>19</v>
      </c>
      <c r="G98" s="56">
        <f>'[1]1-й год'!$F$18:$F$144</f>
        <v>80</v>
      </c>
      <c r="H98" s="10"/>
    </row>
    <row r="99" spans="1:8" s="9" customFormat="1" ht="15">
      <c r="A99" s="20" t="s">
        <v>88</v>
      </c>
      <c r="B99" s="38" t="s">
        <v>161</v>
      </c>
      <c r="C99" s="38" t="s">
        <v>82</v>
      </c>
      <c r="D99" s="38" t="s">
        <v>62</v>
      </c>
      <c r="E99" s="38" t="s">
        <v>9</v>
      </c>
      <c r="F99" s="38" t="s">
        <v>9</v>
      </c>
      <c r="G99" s="52">
        <f>'[1]1-й год'!$F$18:$F$144</f>
        <v>496</v>
      </c>
      <c r="H99" s="8"/>
    </row>
    <row r="100" spans="1:8" s="13" customFormat="1" ht="31.5">
      <c r="A100" s="24" t="s">
        <v>75</v>
      </c>
      <c r="B100" s="42" t="s">
        <v>161</v>
      </c>
      <c r="C100" s="42" t="s">
        <v>82</v>
      </c>
      <c r="D100" s="42" t="s">
        <v>62</v>
      </c>
      <c r="E100" s="42" t="s">
        <v>76</v>
      </c>
      <c r="F100" s="42" t="s">
        <v>9</v>
      </c>
      <c r="G100" s="55">
        <f>'[1]1-й год'!$F$18:$F$144</f>
        <v>496</v>
      </c>
      <c r="H100" s="12"/>
    </row>
    <row r="101" spans="1:8" s="13" customFormat="1" ht="21">
      <c r="A101" s="24" t="s">
        <v>89</v>
      </c>
      <c r="B101" s="42" t="s">
        <v>161</v>
      </c>
      <c r="C101" s="42" t="s">
        <v>82</v>
      </c>
      <c r="D101" s="42" t="s">
        <v>62</v>
      </c>
      <c r="E101" s="42" t="s">
        <v>90</v>
      </c>
      <c r="F101" s="42" t="s">
        <v>9</v>
      </c>
      <c r="G101" s="55">
        <f>'[1]1-й год'!$F$18:$F$144</f>
        <v>496</v>
      </c>
      <c r="H101" s="12"/>
    </row>
    <row r="102" spans="1:8" s="13" customFormat="1" ht="42">
      <c r="A102" s="24" t="s">
        <v>91</v>
      </c>
      <c r="B102" s="42" t="s">
        <v>161</v>
      </c>
      <c r="C102" s="42" t="s">
        <v>82</v>
      </c>
      <c r="D102" s="42" t="s">
        <v>62</v>
      </c>
      <c r="E102" s="42" t="s">
        <v>92</v>
      </c>
      <c r="F102" s="42" t="s">
        <v>9</v>
      </c>
      <c r="G102" s="55">
        <f>'[1]1-й год'!$F$18:$F$144</f>
        <v>496</v>
      </c>
      <c r="H102" s="12"/>
    </row>
    <row r="103" spans="1:8" s="11" customFormat="1" ht="22.5">
      <c r="A103" s="25" t="s">
        <v>18</v>
      </c>
      <c r="B103" s="43" t="s">
        <v>161</v>
      </c>
      <c r="C103" s="43" t="s">
        <v>82</v>
      </c>
      <c r="D103" s="43" t="s">
        <v>62</v>
      </c>
      <c r="E103" s="43" t="s">
        <v>92</v>
      </c>
      <c r="F103" s="43" t="s">
        <v>19</v>
      </c>
      <c r="G103" s="56">
        <f>'[1]1-й год'!$F$18:$F$144</f>
        <v>496</v>
      </c>
      <c r="H103" s="10"/>
    </row>
    <row r="104" spans="1:8" s="9" customFormat="1" ht="15">
      <c r="A104" s="20" t="s">
        <v>93</v>
      </c>
      <c r="B104" s="38" t="s">
        <v>161</v>
      </c>
      <c r="C104" s="38" t="s">
        <v>82</v>
      </c>
      <c r="D104" s="38" t="s">
        <v>11</v>
      </c>
      <c r="E104" s="38" t="s">
        <v>9</v>
      </c>
      <c r="F104" s="38" t="s">
        <v>9</v>
      </c>
      <c r="G104" s="52">
        <f>'[1]1-й год'!$F$18:$F$144</f>
        <v>1117</v>
      </c>
      <c r="H104" s="8"/>
    </row>
    <row r="105" spans="1:8" s="13" customFormat="1" ht="31.5">
      <c r="A105" s="24" t="s">
        <v>75</v>
      </c>
      <c r="B105" s="42" t="s">
        <v>161</v>
      </c>
      <c r="C105" s="42" t="s">
        <v>82</v>
      </c>
      <c r="D105" s="42" t="s">
        <v>11</v>
      </c>
      <c r="E105" s="42" t="s">
        <v>76</v>
      </c>
      <c r="F105" s="42" t="s">
        <v>9</v>
      </c>
      <c r="G105" s="55">
        <f>'[1]1-й год'!$F$18:$F$144</f>
        <v>1117</v>
      </c>
      <c r="H105" s="12"/>
    </row>
    <row r="106" spans="1:8" s="13" customFormat="1" ht="21">
      <c r="A106" s="24" t="s">
        <v>94</v>
      </c>
      <c r="B106" s="42" t="s">
        <v>161</v>
      </c>
      <c r="C106" s="42" t="s">
        <v>82</v>
      </c>
      <c r="D106" s="42" t="s">
        <v>11</v>
      </c>
      <c r="E106" s="42" t="s">
        <v>95</v>
      </c>
      <c r="F106" s="42" t="s">
        <v>9</v>
      </c>
      <c r="G106" s="55">
        <f>'[1]1-й год'!$F$18:$F$144</f>
        <v>1117</v>
      </c>
      <c r="H106" s="12"/>
    </row>
    <row r="107" spans="1:8" s="13" customFormat="1" ht="42">
      <c r="A107" s="24" t="s">
        <v>96</v>
      </c>
      <c r="B107" s="42" t="s">
        <v>161</v>
      </c>
      <c r="C107" s="42" t="s">
        <v>82</v>
      </c>
      <c r="D107" s="42" t="s">
        <v>11</v>
      </c>
      <c r="E107" s="42" t="s">
        <v>97</v>
      </c>
      <c r="F107" s="42" t="s">
        <v>9</v>
      </c>
      <c r="G107" s="55">
        <f>'[1]1-й год'!$F$18:$F$144</f>
        <v>112</v>
      </c>
      <c r="H107" s="12"/>
    </row>
    <row r="108" spans="1:8" s="11" customFormat="1" ht="22.5">
      <c r="A108" s="25" t="s">
        <v>18</v>
      </c>
      <c r="B108" s="43" t="s">
        <v>161</v>
      </c>
      <c r="C108" s="43" t="s">
        <v>82</v>
      </c>
      <c r="D108" s="43" t="s">
        <v>11</v>
      </c>
      <c r="E108" s="43" t="s">
        <v>97</v>
      </c>
      <c r="F108" s="43" t="s">
        <v>19</v>
      </c>
      <c r="G108" s="56">
        <f>'[1]1-й год'!$F$18:$F$144</f>
        <v>112</v>
      </c>
      <c r="H108" s="10"/>
    </row>
    <row r="109" spans="1:8" s="13" customFormat="1" ht="31.5">
      <c r="A109" s="24" t="s">
        <v>98</v>
      </c>
      <c r="B109" s="42" t="s">
        <v>161</v>
      </c>
      <c r="C109" s="42" t="s">
        <v>82</v>
      </c>
      <c r="D109" s="42" t="s">
        <v>11</v>
      </c>
      <c r="E109" s="42" t="s">
        <v>99</v>
      </c>
      <c r="F109" s="42" t="s">
        <v>9</v>
      </c>
      <c r="G109" s="55">
        <f>'[1]1-й год'!$F$18:$F$144</f>
        <v>955</v>
      </c>
      <c r="H109" s="12"/>
    </row>
    <row r="110" spans="1:8" s="11" customFormat="1" ht="22.5">
      <c r="A110" s="25" t="s">
        <v>18</v>
      </c>
      <c r="B110" s="43" t="s">
        <v>161</v>
      </c>
      <c r="C110" s="43" t="s">
        <v>82</v>
      </c>
      <c r="D110" s="43" t="s">
        <v>11</v>
      </c>
      <c r="E110" s="43" t="s">
        <v>99</v>
      </c>
      <c r="F110" s="43" t="s">
        <v>19</v>
      </c>
      <c r="G110" s="56">
        <f>'[1]1-й год'!$F$18:$F$144</f>
        <v>955</v>
      </c>
      <c r="H110" s="10"/>
    </row>
    <row r="111" spans="1:8" s="11" customFormat="1" ht="31.5">
      <c r="A111" s="24" t="s">
        <v>146</v>
      </c>
      <c r="B111" s="42" t="s">
        <v>161</v>
      </c>
      <c r="C111" s="44" t="s">
        <v>82</v>
      </c>
      <c r="D111" s="44" t="s">
        <v>11</v>
      </c>
      <c r="E111" s="44" t="s">
        <v>145</v>
      </c>
      <c r="F111" s="43"/>
      <c r="G111" s="56">
        <f>'[1]1-й год'!$F$18:$F$144</f>
        <v>30</v>
      </c>
      <c r="H111" s="10"/>
    </row>
    <row r="112" spans="1:8" s="11" customFormat="1" ht="22.5">
      <c r="A112" s="25" t="s">
        <v>18</v>
      </c>
      <c r="B112" s="43" t="s">
        <v>161</v>
      </c>
      <c r="C112" s="43" t="s">
        <v>82</v>
      </c>
      <c r="D112" s="43" t="s">
        <v>11</v>
      </c>
      <c r="E112" s="43" t="s">
        <v>145</v>
      </c>
      <c r="F112" s="43" t="s">
        <v>19</v>
      </c>
      <c r="G112" s="56">
        <f>'[1]1-й год'!$F$18:$F$144</f>
        <v>30</v>
      </c>
      <c r="H112" s="10"/>
    </row>
    <row r="113" spans="1:8" s="13" customFormat="1" ht="31.5">
      <c r="A113" s="24" t="s">
        <v>100</v>
      </c>
      <c r="B113" s="42" t="s">
        <v>161</v>
      </c>
      <c r="C113" s="42" t="s">
        <v>82</v>
      </c>
      <c r="D113" s="42" t="s">
        <v>11</v>
      </c>
      <c r="E113" s="42" t="s">
        <v>101</v>
      </c>
      <c r="F113" s="42" t="s">
        <v>9</v>
      </c>
      <c r="G113" s="55">
        <f>'[1]1-й год'!$F$18:$F$144</f>
        <v>20</v>
      </c>
      <c r="H113" s="12"/>
    </row>
    <row r="114" spans="1:8" s="11" customFormat="1" ht="22.5">
      <c r="A114" s="25" t="s">
        <v>18</v>
      </c>
      <c r="B114" s="43" t="s">
        <v>161</v>
      </c>
      <c r="C114" s="43" t="s">
        <v>82</v>
      </c>
      <c r="D114" s="43" t="s">
        <v>11</v>
      </c>
      <c r="E114" s="43" t="s">
        <v>101</v>
      </c>
      <c r="F114" s="43" t="s">
        <v>19</v>
      </c>
      <c r="G114" s="56">
        <f>'[1]1-й год'!$F$18:$F$144</f>
        <v>20</v>
      </c>
      <c r="H114" s="10"/>
    </row>
    <row r="115" spans="1:8" s="16" customFormat="1" ht="11.25">
      <c r="A115" s="20" t="s">
        <v>102</v>
      </c>
      <c r="B115" s="38" t="s">
        <v>161</v>
      </c>
      <c r="C115" s="38" t="s">
        <v>103</v>
      </c>
      <c r="D115" s="38" t="s">
        <v>8</v>
      </c>
      <c r="E115" s="38" t="s">
        <v>9</v>
      </c>
      <c r="F115" s="38" t="s">
        <v>9</v>
      </c>
      <c r="G115" s="52">
        <f>'[1]1-й год'!$F$18:$F$144</f>
        <v>9811.999999999998</v>
      </c>
      <c r="H115" s="15"/>
    </row>
    <row r="116" spans="1:8" s="9" customFormat="1" ht="15">
      <c r="A116" s="20" t="s">
        <v>104</v>
      </c>
      <c r="B116" s="38" t="s">
        <v>161</v>
      </c>
      <c r="C116" s="38" t="s">
        <v>103</v>
      </c>
      <c r="D116" s="38" t="s">
        <v>7</v>
      </c>
      <c r="E116" s="38" t="s">
        <v>9</v>
      </c>
      <c r="F116" s="38" t="s">
        <v>9</v>
      </c>
      <c r="G116" s="52">
        <f>'[1]1-й год'!$F$18:$F$144</f>
        <v>9811.999999999998</v>
      </c>
      <c r="H116" s="8"/>
    </row>
    <row r="117" spans="1:8" s="13" customFormat="1" ht="21">
      <c r="A117" s="24" t="s">
        <v>105</v>
      </c>
      <c r="B117" s="42" t="s">
        <v>161</v>
      </c>
      <c r="C117" s="42" t="s">
        <v>103</v>
      </c>
      <c r="D117" s="42" t="s">
        <v>7</v>
      </c>
      <c r="E117" s="42" t="s">
        <v>106</v>
      </c>
      <c r="F117" s="42" t="s">
        <v>9</v>
      </c>
      <c r="G117" s="55">
        <f>'[1]1-й год'!$F$18:$F$144</f>
        <v>9811.999999999998</v>
      </c>
      <c r="H117" s="12"/>
    </row>
    <row r="118" spans="1:8" s="13" customFormat="1" ht="21">
      <c r="A118" s="24" t="s">
        <v>107</v>
      </c>
      <c r="B118" s="42" t="s">
        <v>161</v>
      </c>
      <c r="C118" s="42" t="s">
        <v>103</v>
      </c>
      <c r="D118" s="42" t="s">
        <v>7</v>
      </c>
      <c r="E118" s="42" t="s">
        <v>108</v>
      </c>
      <c r="F118" s="42" t="s">
        <v>9</v>
      </c>
      <c r="G118" s="55">
        <f>'[1]1-й год'!$F$18:$F$144</f>
        <v>8667.099999999999</v>
      </c>
      <c r="H118" s="12"/>
    </row>
    <row r="119" spans="1:8" s="13" customFormat="1" ht="31.5">
      <c r="A119" s="24" t="s">
        <v>109</v>
      </c>
      <c r="B119" s="42" t="s">
        <v>161</v>
      </c>
      <c r="C119" s="42" t="s">
        <v>103</v>
      </c>
      <c r="D119" s="42" t="s">
        <v>7</v>
      </c>
      <c r="E119" s="42" t="s">
        <v>110</v>
      </c>
      <c r="F119" s="42" t="s">
        <v>9</v>
      </c>
      <c r="G119" s="55">
        <f>'[1]1-й год'!$F$18:$F$144</f>
        <v>7849.4</v>
      </c>
      <c r="H119" s="12"/>
    </row>
    <row r="120" spans="1:8" s="11" customFormat="1" ht="22.5">
      <c r="A120" s="25" t="s">
        <v>111</v>
      </c>
      <c r="B120" s="43" t="s">
        <v>161</v>
      </c>
      <c r="C120" s="43" t="s">
        <v>103</v>
      </c>
      <c r="D120" s="43" t="s">
        <v>7</v>
      </c>
      <c r="E120" s="43" t="s">
        <v>110</v>
      </c>
      <c r="F120" s="43" t="s">
        <v>112</v>
      </c>
      <c r="G120" s="56">
        <f>'[1]1-й год'!$F$18:$F$144</f>
        <v>3895.3</v>
      </c>
      <c r="H120" s="10"/>
    </row>
    <row r="121" spans="1:8" s="11" customFormat="1" ht="22.5">
      <c r="A121" s="25" t="s">
        <v>18</v>
      </c>
      <c r="B121" s="43" t="s">
        <v>161</v>
      </c>
      <c r="C121" s="43" t="s">
        <v>103</v>
      </c>
      <c r="D121" s="43" t="s">
        <v>7</v>
      </c>
      <c r="E121" s="43" t="s">
        <v>110</v>
      </c>
      <c r="F121" s="43" t="s">
        <v>19</v>
      </c>
      <c r="G121" s="56">
        <f>'[1]1-й год'!$F$18:$F$144</f>
        <v>3954.1</v>
      </c>
      <c r="H121" s="10"/>
    </row>
    <row r="122" spans="1:8" s="11" customFormat="1" ht="42">
      <c r="A122" s="32" t="s">
        <v>175</v>
      </c>
      <c r="B122" s="42" t="s">
        <v>161</v>
      </c>
      <c r="C122" s="34" t="s">
        <v>103</v>
      </c>
      <c r="D122" s="34" t="s">
        <v>7</v>
      </c>
      <c r="E122" s="34" t="s">
        <v>176</v>
      </c>
      <c r="F122" s="34"/>
      <c r="G122" s="58">
        <f>'[1]1-й год'!$F$18:$F$144</f>
        <v>309.7</v>
      </c>
      <c r="H122" s="10"/>
    </row>
    <row r="123" spans="1:8" s="11" customFormat="1" ht="22.5">
      <c r="A123" s="33" t="s">
        <v>111</v>
      </c>
      <c r="B123" s="43" t="s">
        <v>161</v>
      </c>
      <c r="C123" s="35" t="s">
        <v>103</v>
      </c>
      <c r="D123" s="35" t="s">
        <v>7</v>
      </c>
      <c r="E123" s="35" t="s">
        <v>176</v>
      </c>
      <c r="F123" s="35" t="s">
        <v>112</v>
      </c>
      <c r="G123" s="59">
        <f>'[1]1-й год'!$F$18:$F$144</f>
        <v>309.7</v>
      </c>
      <c r="H123" s="10"/>
    </row>
    <row r="124" spans="1:8" s="13" customFormat="1" ht="31.5">
      <c r="A124" s="32" t="s">
        <v>182</v>
      </c>
      <c r="B124" s="42" t="s">
        <v>161</v>
      </c>
      <c r="C124" s="34" t="s">
        <v>103</v>
      </c>
      <c r="D124" s="34" t="s">
        <v>7</v>
      </c>
      <c r="E124" s="34" t="s">
        <v>184</v>
      </c>
      <c r="F124" s="34"/>
      <c r="G124" s="58">
        <f>'[1]1-й год'!$F$18:$F$144</f>
        <v>508</v>
      </c>
      <c r="H124" s="12"/>
    </row>
    <row r="125" spans="1:8" s="11" customFormat="1" ht="22.5">
      <c r="A125" s="50" t="s">
        <v>183</v>
      </c>
      <c r="B125" s="43" t="s">
        <v>161</v>
      </c>
      <c r="C125" s="35" t="s">
        <v>103</v>
      </c>
      <c r="D125" s="35" t="s">
        <v>7</v>
      </c>
      <c r="E125" s="35" t="s">
        <v>184</v>
      </c>
      <c r="F125" s="35" t="s">
        <v>185</v>
      </c>
      <c r="G125" s="59">
        <f>'[1]1-й год'!$F$18:$F$144</f>
        <v>508</v>
      </c>
      <c r="H125" s="10"/>
    </row>
    <row r="126" spans="1:8" s="13" customFormat="1" ht="10.5">
      <c r="A126" s="24" t="s">
        <v>113</v>
      </c>
      <c r="B126" s="42" t="s">
        <v>161</v>
      </c>
      <c r="C126" s="42" t="s">
        <v>103</v>
      </c>
      <c r="D126" s="42" t="s">
        <v>7</v>
      </c>
      <c r="E126" s="42" t="s">
        <v>114</v>
      </c>
      <c r="F126" s="42" t="s">
        <v>9</v>
      </c>
      <c r="G126" s="55">
        <f>'[1]1-й год'!$F$18:$F$144</f>
        <v>1144.8999999999999</v>
      </c>
      <c r="H126" s="12"/>
    </row>
    <row r="127" spans="1:8" s="13" customFormat="1" ht="31.5">
      <c r="A127" s="24" t="s">
        <v>115</v>
      </c>
      <c r="B127" s="42" t="s">
        <v>161</v>
      </c>
      <c r="C127" s="42" t="s">
        <v>103</v>
      </c>
      <c r="D127" s="42" t="s">
        <v>7</v>
      </c>
      <c r="E127" s="42" t="s">
        <v>116</v>
      </c>
      <c r="F127" s="42" t="s">
        <v>9</v>
      </c>
      <c r="G127" s="55">
        <f>'[1]1-й год'!$F$18:$F$144</f>
        <v>1075.1</v>
      </c>
      <c r="H127" s="12"/>
    </row>
    <row r="128" spans="1:8" s="11" customFormat="1" ht="22.5">
      <c r="A128" s="25" t="s">
        <v>111</v>
      </c>
      <c r="B128" s="43" t="s">
        <v>161</v>
      </c>
      <c r="C128" s="43" t="s">
        <v>103</v>
      </c>
      <c r="D128" s="43" t="s">
        <v>7</v>
      </c>
      <c r="E128" s="43" t="s">
        <v>116</v>
      </c>
      <c r="F128" s="43" t="s">
        <v>112</v>
      </c>
      <c r="G128" s="56">
        <f>'[1]1-й год'!$F$18:$F$144</f>
        <v>883.5</v>
      </c>
      <c r="H128" s="10"/>
    </row>
    <row r="129" spans="1:8" s="11" customFormat="1" ht="22.5">
      <c r="A129" s="25" t="s">
        <v>18</v>
      </c>
      <c r="B129" s="43" t="s">
        <v>161</v>
      </c>
      <c r="C129" s="43" t="s">
        <v>103</v>
      </c>
      <c r="D129" s="43" t="s">
        <v>7</v>
      </c>
      <c r="E129" s="43" t="s">
        <v>116</v>
      </c>
      <c r="F129" s="43" t="s">
        <v>19</v>
      </c>
      <c r="G129" s="56">
        <f>'[1]1-й год'!$F$18:$F$144</f>
        <v>191.6</v>
      </c>
      <c r="H129" s="10"/>
    </row>
    <row r="130" spans="1:8" s="11" customFormat="1" ht="42">
      <c r="A130" s="32" t="s">
        <v>177</v>
      </c>
      <c r="B130" s="42" t="s">
        <v>161</v>
      </c>
      <c r="C130" s="34" t="s">
        <v>103</v>
      </c>
      <c r="D130" s="34" t="s">
        <v>7</v>
      </c>
      <c r="E130" s="34" t="s">
        <v>178</v>
      </c>
      <c r="F130" s="34"/>
      <c r="G130" s="58">
        <f>'[1]1-й год'!$F$18:$F$144</f>
        <v>69.8</v>
      </c>
      <c r="H130" s="10"/>
    </row>
    <row r="131" spans="1:8" s="11" customFormat="1" ht="22.5">
      <c r="A131" s="33" t="s">
        <v>111</v>
      </c>
      <c r="B131" s="43" t="s">
        <v>161</v>
      </c>
      <c r="C131" s="35" t="s">
        <v>103</v>
      </c>
      <c r="D131" s="35" t="s">
        <v>7</v>
      </c>
      <c r="E131" s="35" t="s">
        <v>178</v>
      </c>
      <c r="F131" s="35" t="s">
        <v>112</v>
      </c>
      <c r="G131" s="59">
        <f>'[1]1-й год'!$F$18:$F$144</f>
        <v>69.8</v>
      </c>
      <c r="H131" s="10"/>
    </row>
    <row r="132" spans="1:8" s="16" customFormat="1" ht="11.25">
      <c r="A132" s="20" t="s">
        <v>117</v>
      </c>
      <c r="B132" s="38" t="s">
        <v>161</v>
      </c>
      <c r="C132" s="38" t="s">
        <v>118</v>
      </c>
      <c r="D132" s="38" t="s">
        <v>8</v>
      </c>
      <c r="E132" s="38" t="s">
        <v>9</v>
      </c>
      <c r="F132" s="38" t="s">
        <v>9</v>
      </c>
      <c r="G132" s="52">
        <f>'[1]1-й год'!$F$18:$F$144</f>
        <v>130</v>
      </c>
      <c r="H132" s="15"/>
    </row>
    <row r="133" spans="1:8" s="9" customFormat="1" ht="15">
      <c r="A133" s="20" t="s">
        <v>119</v>
      </c>
      <c r="B133" s="38" t="s">
        <v>161</v>
      </c>
      <c r="C133" s="38" t="s">
        <v>118</v>
      </c>
      <c r="D133" s="38" t="s">
        <v>7</v>
      </c>
      <c r="E133" s="38" t="s">
        <v>9</v>
      </c>
      <c r="F133" s="38" t="s">
        <v>9</v>
      </c>
      <c r="G133" s="52">
        <f>'[1]1-й год'!$F$18:$F$144</f>
        <v>130</v>
      </c>
      <c r="H133" s="8"/>
    </row>
    <row r="134" spans="1:8" s="13" customFormat="1" ht="21">
      <c r="A134" s="24" t="s">
        <v>46</v>
      </c>
      <c r="B134" s="42" t="s">
        <v>161</v>
      </c>
      <c r="C134" s="42" t="s">
        <v>118</v>
      </c>
      <c r="D134" s="42" t="s">
        <v>7</v>
      </c>
      <c r="E134" s="42" t="s">
        <v>47</v>
      </c>
      <c r="F134" s="42" t="s">
        <v>9</v>
      </c>
      <c r="G134" s="55">
        <f>'[1]1-й год'!$F$18:$F$144</f>
        <v>130</v>
      </c>
      <c r="H134" s="12"/>
    </row>
    <row r="135" spans="1:8" s="13" customFormat="1" ht="10.5">
      <c r="A135" s="24" t="s">
        <v>119</v>
      </c>
      <c r="B135" s="42" t="s">
        <v>161</v>
      </c>
      <c r="C135" s="42" t="s">
        <v>118</v>
      </c>
      <c r="D135" s="42" t="s">
        <v>7</v>
      </c>
      <c r="E135" s="42" t="s">
        <v>120</v>
      </c>
      <c r="F135" s="42" t="s">
        <v>9</v>
      </c>
      <c r="G135" s="55">
        <f>'[1]1-й год'!$F$18:$F$144</f>
        <v>130</v>
      </c>
      <c r="H135" s="12"/>
    </row>
    <row r="136" spans="1:8" s="13" customFormat="1" ht="31.5">
      <c r="A136" s="24" t="s">
        <v>121</v>
      </c>
      <c r="B136" s="42" t="s">
        <v>161</v>
      </c>
      <c r="C136" s="42" t="s">
        <v>118</v>
      </c>
      <c r="D136" s="42" t="s">
        <v>7</v>
      </c>
      <c r="E136" s="42" t="s">
        <v>122</v>
      </c>
      <c r="F136" s="42" t="s">
        <v>9</v>
      </c>
      <c r="G136" s="55">
        <f>'[1]1-й год'!$F$18:$F$144</f>
        <v>130</v>
      </c>
      <c r="H136" s="12"/>
    </row>
    <row r="137" spans="1:8" s="11" customFormat="1" ht="11.25">
      <c r="A137" s="25" t="s">
        <v>123</v>
      </c>
      <c r="B137" s="43" t="s">
        <v>161</v>
      </c>
      <c r="C137" s="43" t="s">
        <v>118</v>
      </c>
      <c r="D137" s="43" t="s">
        <v>7</v>
      </c>
      <c r="E137" s="43" t="s">
        <v>122</v>
      </c>
      <c r="F137" s="43" t="s">
        <v>124</v>
      </c>
      <c r="G137" s="56">
        <f>'[1]1-й год'!$F$18:$F$144</f>
        <v>130</v>
      </c>
      <c r="H137" s="10"/>
    </row>
    <row r="138" spans="1:8" s="16" customFormat="1" ht="22.5">
      <c r="A138" s="20" t="s">
        <v>125</v>
      </c>
      <c r="B138" s="38" t="s">
        <v>161</v>
      </c>
      <c r="C138" s="38" t="s">
        <v>126</v>
      </c>
      <c r="D138" s="38" t="s">
        <v>8</v>
      </c>
      <c r="E138" s="38" t="s">
        <v>9</v>
      </c>
      <c r="F138" s="38" t="s">
        <v>9</v>
      </c>
      <c r="G138" s="52">
        <f>'[1]1-й год'!$F$18:$F$144</f>
        <v>0.7</v>
      </c>
      <c r="H138" s="15"/>
    </row>
    <row r="139" spans="1:8" s="9" customFormat="1" ht="22.5">
      <c r="A139" s="20" t="s">
        <v>127</v>
      </c>
      <c r="B139" s="38" t="s">
        <v>161</v>
      </c>
      <c r="C139" s="38" t="s">
        <v>126</v>
      </c>
      <c r="D139" s="38" t="s">
        <v>7</v>
      </c>
      <c r="E139" s="38" t="s">
        <v>9</v>
      </c>
      <c r="F139" s="38" t="s">
        <v>9</v>
      </c>
      <c r="G139" s="52">
        <f>'[1]1-й год'!$F$18:$F$144</f>
        <v>0.7</v>
      </c>
      <c r="H139" s="8"/>
    </row>
    <row r="140" spans="1:8" s="13" customFormat="1" ht="21">
      <c r="A140" s="24" t="s">
        <v>55</v>
      </c>
      <c r="B140" s="42" t="s">
        <v>161</v>
      </c>
      <c r="C140" s="42" t="s">
        <v>126</v>
      </c>
      <c r="D140" s="42" t="s">
        <v>7</v>
      </c>
      <c r="E140" s="42" t="s">
        <v>56</v>
      </c>
      <c r="F140" s="42" t="s">
        <v>9</v>
      </c>
      <c r="G140" s="55">
        <f>'[1]1-й год'!$F$18:$F$144</f>
        <v>0.7</v>
      </c>
      <c r="H140" s="12"/>
    </row>
    <row r="141" spans="1:8" s="13" customFormat="1" ht="10.5">
      <c r="A141" s="24" t="s">
        <v>128</v>
      </c>
      <c r="B141" s="42" t="s">
        <v>161</v>
      </c>
      <c r="C141" s="42" t="s">
        <v>126</v>
      </c>
      <c r="D141" s="42" t="s">
        <v>7</v>
      </c>
      <c r="E141" s="42" t="s">
        <v>129</v>
      </c>
      <c r="F141" s="42" t="s">
        <v>9</v>
      </c>
      <c r="G141" s="55">
        <f>'[1]1-й год'!$F$18:$F$144</f>
        <v>0.7</v>
      </c>
      <c r="H141" s="12"/>
    </row>
    <row r="142" spans="1:8" s="13" customFormat="1" ht="21">
      <c r="A142" s="24" t="s">
        <v>130</v>
      </c>
      <c r="B142" s="42" t="s">
        <v>161</v>
      </c>
      <c r="C142" s="42" t="s">
        <v>126</v>
      </c>
      <c r="D142" s="42" t="s">
        <v>7</v>
      </c>
      <c r="E142" s="42" t="s">
        <v>131</v>
      </c>
      <c r="F142" s="42" t="s">
        <v>9</v>
      </c>
      <c r="G142" s="55">
        <f>'[1]1-й год'!$F$18:$F$144</f>
        <v>0.7</v>
      </c>
      <c r="H142" s="12"/>
    </row>
    <row r="143" spans="1:8" s="11" customFormat="1" ht="11.25">
      <c r="A143" s="25" t="s">
        <v>132</v>
      </c>
      <c r="B143" s="43" t="s">
        <v>161</v>
      </c>
      <c r="C143" s="43" t="s">
        <v>126</v>
      </c>
      <c r="D143" s="43" t="s">
        <v>7</v>
      </c>
      <c r="E143" s="43" t="s">
        <v>131</v>
      </c>
      <c r="F143" s="43" t="s">
        <v>133</v>
      </c>
      <c r="G143" s="56">
        <f>'[1]1-й год'!$F$18:$F$144</f>
        <v>0.7</v>
      </c>
      <c r="H143" s="10"/>
    </row>
    <row r="144" spans="1:8" ht="15.75">
      <c r="A144" s="14" t="s">
        <v>134</v>
      </c>
      <c r="B144" s="45"/>
      <c r="C144" s="46" t="s">
        <v>9</v>
      </c>
      <c r="D144" s="46" t="s">
        <v>9</v>
      </c>
      <c r="E144" s="46" t="s">
        <v>9</v>
      </c>
      <c r="F144" s="46" t="s">
        <v>9</v>
      </c>
      <c r="G144" s="60">
        <f>'[1]1-й год'!$F$18:$F$144</f>
        <v>20383.467</v>
      </c>
      <c r="H144" s="2"/>
    </row>
    <row r="145" spans="1:7" ht="11.25" customHeight="1">
      <c r="A145" s="3"/>
      <c r="B145" s="47"/>
      <c r="C145" s="47"/>
      <c r="D145" s="47"/>
      <c r="E145" s="47"/>
      <c r="F145" s="47"/>
      <c r="G145" s="3"/>
    </row>
  </sheetData>
  <sheetProtection/>
  <autoFilter ref="A16:H144"/>
  <mergeCells count="5">
    <mergeCell ref="A14:G14"/>
    <mergeCell ref="A10:G10"/>
    <mergeCell ref="A11:G11"/>
    <mergeCell ref="A12:G12"/>
    <mergeCell ref="A13:G13"/>
  </mergeCells>
  <printOptions/>
  <pageMargins left="0.87" right="0.34" top="0.33" bottom="0.25" header="0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Admin</cp:lastModifiedBy>
  <cp:lastPrinted>2014-02-03T12:47:58Z</cp:lastPrinted>
  <dcterms:created xsi:type="dcterms:W3CDTF">2006-02-07T16:01:49Z</dcterms:created>
  <dcterms:modified xsi:type="dcterms:W3CDTF">2014-05-12T15:03:31Z</dcterms:modified>
  <cp:category/>
  <cp:version/>
  <cp:contentType/>
  <cp:contentStatus/>
</cp:coreProperties>
</file>