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05" activeTab="0"/>
  </bookViews>
  <sheets>
    <sheet name="1-й год" sheetId="1" r:id="rId1"/>
  </sheets>
  <externalReferences>
    <externalReference r:id="rId4"/>
  </externalReferences>
  <definedNames>
    <definedName name="_xlnm._FilterDatabase" localSheetId="0" hidden="1">'1-й год'!$A$16:$H$159</definedName>
    <definedName name="_xlnm.Print_Titles" localSheetId="0">'1-й год'!$16:$16</definedName>
  </definedNames>
  <calcPr fullCalcOnLoad="1"/>
</workbook>
</file>

<file path=xl/sharedStrings.xml><?xml version="1.0" encoding="utf-8"?>
<sst xmlns="http://schemas.openxmlformats.org/spreadsheetml/2006/main" count="1066" uniqueCount="249">
  <si>
    <t>Рз</t>
  </si>
  <si>
    <t>ПР</t>
  </si>
  <si>
    <t>ЦСР</t>
  </si>
  <si>
    <t>ВР</t>
  </si>
  <si>
    <t>Наименование</t>
  </si>
  <si>
    <t xml:space="preserve"> (тыс. руб.)</t>
  </si>
  <si>
    <t>ОБЩЕГОСУДАРСТВЕННЫЕ ВОПРОСЫ</t>
  </si>
  <si>
    <t>01</t>
  </si>
  <si>
    <t>00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</si>
  <si>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</si>
  <si>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</si>
  <si>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</si>
  <si>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 (непрограммные расходы)</t>
  </si>
  <si>
    <t>81 0 0000</t>
  </si>
  <si>
    <t>Обеспечение деятельности совета депутатов муниципального образования</t>
  </si>
  <si>
    <t>81 2 0000</t>
  </si>
  <si>
    <t>Расходы на обеспечение функций органов местного самоуправления и их структурных подразделений в рамках обеспечения деятельности совета депутатов муниципального образования</t>
  </si>
  <si>
    <t>81 2 0002</t>
  </si>
  <si>
    <t>Прочая закупка товаров, работ и услуг для обеспечения государственных (муниципальных) нужд</t>
  </si>
  <si>
    <t>244</t>
  </si>
  <si>
    <t>Иные межбюджетные трансферты</t>
  </si>
  <si>
    <t>540</t>
  </si>
  <si>
    <t>Уплата прочих налогов, сборов и иных платежей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</si>
  <si>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</si>
  <si>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</si>
  <si>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</si>
  <si>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администрации муниципального образования</t>
  </si>
  <si>
    <t>81 4 0000</t>
  </si>
  <si>
    <t>Расходы на обеспечение функций органов местного самоуправления и их структурных подразделений в рамках обеспечения деятельности главы администрации муниципального образования</t>
  </si>
  <si>
    <t>81 4 0002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</si>
  <si>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</si>
  <si>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</si>
  <si>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Обеспечение деятельности администрации муниципального образования и ее структурных подразделений</t>
  </si>
  <si>
    <t>81 5 0000</t>
  </si>
  <si>
    <t>Расходы на обеспечение функций органов местного самоуправления и их структурных подразделений в рамках обеспечения деятельности администрации муниципального образования и ее структурных подразделений</t>
  </si>
  <si>
    <t>81 5 0002</t>
  </si>
  <si>
    <t>Иные выплаты персоналу государственных (муниципальных) органов, за исключением фонда оплаты труда</t>
  </si>
  <si>
    <t>122</t>
  </si>
  <si>
    <t>Расходы на осуществление отдельного государственного полномочия Ленинградской области в сфере административных правоотношений в рамках обеспечения деятельности администрации муниципального образования и ее структурных подразделений</t>
  </si>
  <si>
    <t>81 5 7134</t>
  </si>
  <si>
    <t>Межбюджетные отношения (непрограммные расходы)</t>
  </si>
  <si>
    <t>80 0 0000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</si>
  <si>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</si>
  <si>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80 2 0000</t>
  </si>
  <si>
    <t>Обеспечение проведения выборов и референдумов</t>
  </si>
  <si>
    <t>07</t>
  </si>
  <si>
    <t>Выполнение прочих функций органов местного самоуправления (непрограммные расходы)</t>
  </si>
  <si>
    <t>85 0 0000</t>
  </si>
  <si>
    <t>85 5 0000</t>
  </si>
  <si>
    <t>Расходы на проведение выборов в совет депутатов муниципального образования в рамках обеспечения проведения выборов и референдумов</t>
  </si>
  <si>
    <t>85 5 0103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</si>
  <si>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</si>
  <si>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</si>
  <si>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Резервные фонды</t>
  </si>
  <si>
    <t>11</t>
  </si>
  <si>
    <t>Прочие непрограммные расходы органов местного самоуправления</t>
  </si>
  <si>
    <t>87 0 0000</t>
  </si>
  <si>
    <t>Резервные фонды и резервирование средств</t>
  </si>
  <si>
    <t>87 1 0000</t>
  </si>
  <si>
    <t>Резервные средства</t>
  </si>
  <si>
    <t>870</t>
  </si>
  <si>
    <t>НАЦИОНАЛЬНАЯ ОБОРОНА</t>
  </si>
  <si>
    <t>02</t>
  </si>
  <si>
    <t>Мобилизационная и вневойсковая подготовка</t>
  </si>
  <si>
    <t>Расходы на осуществление отдельных государственных полномочий по первичному воинскому учету на территориях, где отсутствуют военные комиссариаты, в рамках обеспечения деятельности администрации муниципального образования и ее структурных подразделений</t>
  </si>
  <si>
    <t>81 5 5118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</si>
  <si>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</si>
  <si>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</si>
  <si>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</si>
  <si>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Защита от чрезвычайных ситуаций , гражданская оборона</t>
  </si>
  <si>
    <t>85 2 0000</t>
  </si>
  <si>
    <t>Расходы по предупреждению и ликвидации последствий чрезвычайных ситуаций и стихийных бедствий природного и техногенного характера в рамках защиты от чрезвычайных ситуаций , гражданской обороны</t>
  </si>
  <si>
    <t>85 2 0101</t>
  </si>
  <si>
    <t>НАЦИОНАЛЬНАЯ ЭКОНОМИКА</t>
  </si>
  <si>
    <t>Дорожное хозяйство (дорожные фонды)</t>
  </si>
  <si>
    <t>Выполнение функций органов местного самоуправления в области национальной экономики и ЖКХ (непрограммные расходы)</t>
  </si>
  <si>
    <t>84 0 0000</t>
  </si>
  <si>
    <t>Выполнение функций органов местного самоуправления в области дорожного хозяйства</t>
  </si>
  <si>
    <t>84 3 0000</t>
  </si>
  <si>
    <t>Расходы на ремонт и содержание автомобильных дорог местного значения в рамках выполнения функций органов местного самоуправления в области дорожного хозяйства</t>
  </si>
  <si>
    <t>84 3 0108</t>
  </si>
  <si>
    <t>ЖИЛИЩНО-КОММУНАЛЬНОЕ ХОЗЯЙСТВО</t>
  </si>
  <si>
    <t>05</t>
  </si>
  <si>
    <t>Жилищное хозяйство</t>
  </si>
  <si>
    <t>Выполнение функций органов местного самоуправления в области жилищного хозяйства</t>
  </si>
  <si>
    <t>84 5 0000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</si>
  <si>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жилищного хозяйства</t>
  </si>
  <si>
    <t>84 5 0099</t>
  </si>
  <si>
    <t>Коммунальное хозяйство</t>
  </si>
  <si>
    <t>Выполнение функций органов местного самоуправления в области коммунального хозяйства</t>
  </si>
  <si>
    <t>84 6 0000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</si>
  <si>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коммунального хозяйства</t>
  </si>
  <si>
    <t>84 6 0099</t>
  </si>
  <si>
    <t>Благоустройство</t>
  </si>
  <si>
    <t>Выполнение функций органов местного самоуправления в области благоустройства</t>
  </si>
  <si>
    <t>84 7 0000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</si>
  <si>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благоустройства</t>
  </si>
  <si>
    <t>84 7 0099</t>
  </si>
  <si>
    <t>Расходы на уличное освещение в рамках выполнения функций органов местного самоуправления в области благоустройства</t>
  </si>
  <si>
    <t>84 7 0105</t>
  </si>
  <si>
    <t>Расходы на организацию и содержание мест захоронения в рамках выполнения функций органов местного самоуправления в области благоустройства</t>
  </si>
  <si>
    <t>84 7 0107</t>
  </si>
  <si>
    <t>КУЛЬТУРА, КИНЕМАТОГРАФИЯ</t>
  </si>
  <si>
    <t>08</t>
  </si>
  <si>
    <t>Культура</t>
  </si>
  <si>
    <t>Обеспечение деятельности муниципальных учреждений (непрограммные расходы)</t>
  </si>
  <si>
    <t>82 0 0000</t>
  </si>
  <si>
    <t>Обеспечение деятельности муниципальных учреждений культуры</t>
  </si>
  <si>
    <t>82 5 0000</t>
  </si>
  <si>
    <t>Расходы на обеспечение деятельности муниципальных казенных учреждений в рамках обеспечения деятельности муниципальных учреждений культуры</t>
  </si>
  <si>
    <t>82 5 0003</t>
  </si>
  <si>
    <t>Фонд оплаты труда казенных учреждений и взносы по обязательному социальному страхованию</t>
  </si>
  <si>
    <t>111</t>
  </si>
  <si>
    <t>Обеспечение деятельности муниципальных библиотек</t>
  </si>
  <si>
    <t>82 6 0000</t>
  </si>
  <si>
    <t>Расходы на обеспечение деятельности муниципальных казенных учреждений в рамках обеспечения деятельности муниципальных библиотек</t>
  </si>
  <si>
    <t>82 6 0003</t>
  </si>
  <si>
    <t>СОЦИАЛЬНАЯ ПОЛИТИКА</t>
  </si>
  <si>
    <t>10</t>
  </si>
  <si>
    <t>Пенсионное обеспечение</t>
  </si>
  <si>
    <t>85 4 0000</t>
  </si>
  <si>
    <t>Расходы на обеспечение доплат к пенсиям муниципальных служащих в рамках пенсионного обеспечения</t>
  </si>
  <si>
    <t>85 4 0030</t>
  </si>
  <si>
    <t>Иные пенсии, социальные доплаты к пенсиям</t>
  </si>
  <si>
    <t>312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</si>
  <si>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</si>
  <si>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</si>
  <si>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</si>
  <si>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Обеспечение обслуживания муниципального долга</t>
  </si>
  <si>
    <t>87 2 0000</t>
  </si>
  <si>
    <t>Процентные платежи по муниципальному долгу в рамках обеспечения обслуживания муниципального долга</t>
  </si>
  <si>
    <t>87 2 0090</t>
  </si>
  <si>
    <t>Обслуживание муниципального долга</t>
  </si>
  <si>
    <t>730</t>
  </si>
  <si>
    <t>Всего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</si>
  <si>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</si>
  <si>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</si>
  <si>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</si>
  <si>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</si>
  <si>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</si>
  <si>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>Ленинградской области на 2014 год.</t>
  </si>
  <si>
    <t>Бюджетные ассигнования на 2014 год</t>
  </si>
  <si>
    <t>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внешнему контролю за исполнением бюджета поселения</t>
  </si>
  <si>
    <t>80 2 0052</t>
  </si>
  <si>
    <t>Старопольское сельское поселение Сланцевского муниципального района</t>
  </si>
  <si>
    <t>84 7 0106</t>
  </si>
  <si>
    <t>Расходы на озеленение в рамках выполнения функций органов местного самоуправления в области благоустройства</t>
  </si>
  <si>
    <t>12</t>
  </si>
  <si>
    <t>Другие вопросы в области национальной экономики</t>
  </si>
  <si>
    <t>84 8 0000</t>
  </si>
  <si>
    <t>84 8 0110</t>
  </si>
  <si>
    <t xml:space="preserve">Выполнение функций органов местного самоуправления в прочих областях национальной экономики и ЖКХ </t>
  </si>
  <si>
    <t xml:space="preserve">Расходы на мероприятия по землеустройству и землепользованию в рамках выполнения функций органов местного самоуправления в прочих областях национальной экономики и ЖКХ </t>
  </si>
  <si>
    <t>Другие общегосударственные вопросы</t>
  </si>
  <si>
    <t>85 6 0000</t>
  </si>
  <si>
    <t>Выполнение других обязательств муниципальных образований</t>
  </si>
  <si>
    <t>85 6 0099</t>
  </si>
  <si>
    <t>Расходы по прочим мероприятиям (если не предусмотрено обособленного направления) в рамках выполнения других обязательств муниципальных образований</t>
  </si>
  <si>
    <t>АДМИНИСТРАЦИЯ СТАРОПОЛЬСКОГО СЕЛЬСКОГО ПОСЕЛЕНИЯ</t>
  </si>
  <si>
    <t>Мин</t>
  </si>
  <si>
    <t>816</t>
  </si>
  <si>
    <t>Приложение 5</t>
  </si>
  <si>
    <t>расходов местного бюджета по ведомственной классификации расходов бюджетов</t>
  </si>
  <si>
    <t>Российской Федерации муниципального образования</t>
  </si>
  <si>
    <t>Старопольское  сельское поселение</t>
  </si>
  <si>
    <t>87 1 0010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</si>
  <si>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</si>
  <si>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87 1 0013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</si>
  <si>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</si>
  <si>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</si>
  <si>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06</t>
  </si>
  <si>
    <t>8000000</t>
  </si>
  <si>
    <t>8020000</t>
  </si>
  <si>
    <t>8020051</t>
  </si>
  <si>
    <t>Расходы на обеспечение деятельности муниципальных казенных учреждений в части обеспечения стимулирующих выплат в рамках обеспечения деятельности муниципальных учреждений культуры</t>
  </si>
  <si>
    <t>82 5 0005</t>
  </si>
  <si>
    <t>Расходы на обеспечение деятельности муниципальных казенных учреждений в части обеспечения стимулирующих выплат в рамках обеспечения деятельности муниципальных библиотек</t>
  </si>
  <si>
    <t>82 6 0005</t>
  </si>
  <si>
    <t>от  23.12.2013 г. № 253</t>
  </si>
  <si>
    <t>Расходы по укреплению материально-технической базы муниципальных учреждений в рамках обеспечения деятельности муниципальных учреждений культуры</t>
  </si>
  <si>
    <t>Закупка товаров, работ, услуг в целях капитального ремонта государственного (муниципального) имущества</t>
  </si>
  <si>
    <t>243</t>
  </si>
  <si>
    <t>84 3 7203</t>
  </si>
  <si>
    <t>Расходы на подготовку и проведение мероприятий, посвященных Дню образования Ленинградской области, в рамках выполнения функций органов местного самоуправления в области дорожного хозяйства</t>
  </si>
  <si>
    <t>Расходы на подготовку и проведение мероприятий, посвященных Дню образования Ленинградской области, в рамках выполнения функций органов местного самоуправления в области благоустройства</t>
  </si>
  <si>
    <t>84 7 7203</t>
  </si>
  <si>
    <t>ФИЗИЧЕСКАЯ КУЛЬТУРА И СПОРТ</t>
  </si>
  <si>
    <t>Массовый спорт</t>
  </si>
  <si>
    <t>Выполнение функций органов местного самоуправления в области социально-культурной сферы (непрограммные расходы)</t>
  </si>
  <si>
    <t>Выполнение функций органов местного самоуправления в области физической культуры и спорта</t>
  </si>
  <si>
    <t>Расходы на подготовку и проведение мероприятий, посвященных Дню образования Ленинградской области, в рамках выполнения функций органов местного самоуправления в области физической культуры и спорта</t>
  </si>
  <si>
    <t>83 0 0000</t>
  </si>
  <si>
    <t>83 5 0000</t>
  </si>
  <si>
    <t>83 5 7203</t>
  </si>
  <si>
    <t>Муниципальная программа Старопольского сельского поселения "Развитие части территории Старопольского сельского поселения на 2014 год"</t>
  </si>
  <si>
    <t>Подпрограмма "Обеспечение мер пожарной безопасности" муниципальной программы Старопольского сельского поселения "Развитие части территории Старопольского сельского поселения на 2014 год"</t>
  </si>
  <si>
    <t>Расходы на реализацию проектов местных инициатив граждан, получивших грантовую поддержку, в рамках подпрограммы "Обеспечение мер пожарной безопасности" муниципальной программы Старопольского сельского поселения "Развитие части территории Старопольского сельского поселения на 2014 год"</t>
  </si>
  <si>
    <t>Приобретение и установка противопожарного щита в рамках подпрограммы "Обеспечение мер пожарной безопасности" муниципальной программы Старопольского сельского поселения "Развитие части территории Старопольского сельского поселения на 2014 год"</t>
  </si>
  <si>
    <t>Резервный фонд администрации муниципального образования по ликвидации чрезвычайных ситуаций в рамках непрограммных расходов органов местного самоуправления</t>
  </si>
  <si>
    <t>Подпрограмма "Ремонт автомобильных дорог общего пользования местного значения" муниципальной программы Старопольского сельского поселения "Развитие части территории Старопольского сельского поселения на 2014 год"</t>
  </si>
  <si>
    <t>Расходы на реализацию проектов местных инициатив граждан, получивших грантовую поддержку, в рамках подпрограммы "Ремонт автомобильных дорог общего пользования местного значения" муниципальной программы Старопольского сельского поселения "Развитие части территории Старопольского сельского поселения на 2014 год"</t>
  </si>
  <si>
    <t>Устройство подъезда разворотной площадки к р. Долгая в рамках подпрограммы "Ремонт автомобильных дорог общего пользования местного значения" муниципальной программы Старопольского сельского поселения "Развитие части территории Старопольского сельского поселения на 2014 год"</t>
  </si>
  <si>
    <t>Устройство бетонного ограждения разворотной площадки у р. Долгая в рамках подпрограммы "Ремонт автомобильных дорог общего пользования местного значения" муниципальной программы Старопольского сельского поселения "Развитие части территории Старопольского сельского поселения на 2014 год"</t>
  </si>
  <si>
    <t>Ремонт трубопереезда в рамках подпрограммы "Ремонт автомобильных дорог общего пользования местного значения" муниципальной программы Старопольского сельского поселения "Развитие части территории Старопольского сельского поселения на 2014 год"</t>
  </si>
  <si>
    <t>Ремонт участка дороги в рамках подпрограммы "Ремонт автомобильных дорог общего пользования местного значения" муниципальной программы Старопольского сельского поселения "Развитие части территории Старопольского сельского поселения на 2014 год"</t>
  </si>
  <si>
    <t>Ремонт асфальтобетонного покрытия дороги в рамках подпрограммы "Ремонт автомобильных дорог общего пользования местного значения" муниципальной программы Старопольского сельского поселения "Развитие части территории Старопольского сельского поселения на 2014 год"</t>
  </si>
  <si>
    <t>Подпрограмма "Благоустройство территории" муниципальной программы Старопольского сельского поселения "Развитие части территории Старопольского сельского поселения на 2014 год"</t>
  </si>
  <si>
    <t>Расходы на реализацию проектов местных инициатив граждан, получивших грантовую поддержку, в рамках подпрограммы "Благоустройство территории" муниципальной программы Старопольского сельского поселения "Развитие части территории Старопольского сельского поселения на 2014 год"</t>
  </si>
  <si>
    <t>Устройство карусели на детской площадке в рамках подпрограммы "Благоустройство территории" муниципальной программы Старопольского сельского поселения "Развитие части территории Старопольского сельского поселения на 2014 год"</t>
  </si>
  <si>
    <t>Устройство ограждения детской и тренажерной площадок в рамках подпрограммы "Благоустройство территории" муниципальной программы Старопольского сельского поселения "Развитие части территории Старопольского сельского поселения на 2014 год"</t>
  </si>
  <si>
    <t>Ремонт колодца в рамках подпрограммы "Благоустройство территории" муниципальной программы Старопольского сельского поселения "Развитие части территории Старопольского сельского поселения на 2014 год"</t>
  </si>
  <si>
    <t>Приобретение и установка информационного щита в рамках подпрограммы "Благоустройство территории" муниципальной программы Старопольского сельского поселения "Развитие части территории Старопольского сельского поселения на 2014 год"</t>
  </si>
  <si>
    <t>ОБРАЗОВАНИЕ</t>
  </si>
  <si>
    <t>Молодежная политика и оздоровление детей</t>
  </si>
  <si>
    <t>Выполнение функций органов местного самоуправления в области молодежной политики</t>
  </si>
  <si>
    <t>Расходы на софинансирование ГП "Дети Ленинградской области" (губернаторский молодежный трудовой отряд) в рамках выполнения функций органов местного самоуправления в области молодежной политики</t>
  </si>
  <si>
    <t>61 0 0000</t>
  </si>
  <si>
    <t>61 1 0000</t>
  </si>
  <si>
    <t>61 1 7088</t>
  </si>
  <si>
    <t>61 1 8146</t>
  </si>
  <si>
    <t>60 0 0000</t>
  </si>
  <si>
    <t>60 1 0000</t>
  </si>
  <si>
    <t>60 1 8145</t>
  </si>
  <si>
    <t>61 2 0000</t>
  </si>
  <si>
    <t>61 2 7088</t>
  </si>
  <si>
    <t>61 2 8147</t>
  </si>
  <si>
    <t>61 2 8148</t>
  </si>
  <si>
    <t>61 2 8149</t>
  </si>
  <si>
    <t>61 2 8150</t>
  </si>
  <si>
    <t>61 2 8151</t>
  </si>
  <si>
    <t>61 3 0000</t>
  </si>
  <si>
    <t>61 3 7088</t>
  </si>
  <si>
    <t>61 3 8152</t>
  </si>
  <si>
    <t>61 3 8153</t>
  </si>
  <si>
    <t>61 3 8154</t>
  </si>
  <si>
    <t>61 3 8155</t>
  </si>
  <si>
    <t>83 1 0000</t>
  </si>
  <si>
    <t>83 1 0506</t>
  </si>
  <si>
    <t>8250020</t>
  </si>
  <si>
    <t>Подпрограмма "Ремонт проездов к дворовым территориям" муниципальной программы Старопольского сельского поселения "Ремонт автомобильных дорог общего пользования местного значения, дворовых территорий и проездов к дворовым территориям в населенных пунктах муниципального образования Старопольское сельское поселение в 2014 году"</t>
  </si>
  <si>
    <t>60 2 0000</t>
  </si>
  <si>
    <t>60 2 8164</t>
  </si>
  <si>
    <t>60 2 8165</t>
  </si>
  <si>
    <t>Ремонт проезда к дворовой территории многоквартирного дома № 4 дер. Овсище в рамках подпрограммы "Ремонт проездов к дворовым территориям" муниципальной программы Старопольского сельского поселения "Ремонт автомобильных дорог общего пользования местного значения, дворовых территорий и проездов к дворовым территориям в населенных пунктах муниципального образования Старопольское сельское поселение в 2014 году"</t>
  </si>
  <si>
    <t>Ремонт проезда к дворовой территории многоквартирного дома № 3 дер. Овсище в рамках подпрограммы "Ремонт проездов к дворовым территориям" муниципальной программы Старопольского сельского поселения "Ремонт автомобильных дорог общего пользования местного значения, дворовых территорий и проездов к дворовым территориям в населенных пунктах муниципального образования Старопольское сельское поселение в 2014 году"</t>
  </si>
  <si>
    <t>Муниципальная программа Старопольского сельского поселения "Ремонт автомобильных дорог общего пользования местного значения, дворовых территорий и проездов к дворовым территориям в населенных пунктах муниципального образования Старопольское сельское поселение в 2014 году"</t>
  </si>
  <si>
    <t>Подпрограмма "Ремонт автомобильных дорог общего пользования местного значения" муниципальной программы Старопольского сельского поселения "Ремонт автомобильных дорог общего пользования местного значения, дворовых территорий и проездов к дворовым территориям в населенных пунктах муниципального образования Старопольское сельское поселение в 2014 году"</t>
  </si>
  <si>
    <t>Ремонт автомобильной дороги общего пользования местного значения в д. Загорье - д. Ложголово в рамках подпрограммы "Ремонт автомобильных дорог общего пользования местного значения" муниципальной программы Старопольского сельского поселения "Ремонт автомобильных дорог общего пользования местного значения, дворовых территорий и проездов к дворовым территориям в населенных пунктах муниципального образования Старопольское сельское поселение в 2014 году"</t>
  </si>
  <si>
    <t>(в редакции решений совета депутатов от 03.02.2014 №262, от 05.03.2014 №273, от 12.05.2014 № 287, от 04.06.2014 № 296)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</si>
</sst>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?.0"/>
    <numFmt numFmtId="167" formatCode="#,##0.00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color indexed="8"/>
      <name val="Arial Cyr"/>
      <family val="0"/>
    </font>
    <font>
      <sz val="12"/>
      <color indexed="8"/>
      <name val="Arial"/>
      <family val="2"/>
    </font>
    <font>
      <sz val="10"/>
      <name val="Arial"/>
      <family val="2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49" fontId="14" fillId="0" borderId="11" xfId="0" applyNumberFormat="1" applyFont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49" fontId="14" fillId="0" borderId="11" xfId="0" applyNumberFormat="1" applyFont="1" applyFill="1" applyBorder="1" applyAlignment="1">
      <alignment horizontal="justify" vertical="center" wrapText="1"/>
    </xf>
    <xf numFmtId="49" fontId="16" fillId="0" borderId="11" xfId="0" applyNumberFormat="1" applyFont="1" applyFill="1" applyBorder="1" applyAlignment="1">
      <alignment horizontal="justify" vertical="center" wrapText="1"/>
    </xf>
    <xf numFmtId="164" fontId="16" fillId="0" borderId="11" xfId="0" applyNumberFormat="1" applyFont="1" applyFill="1" applyBorder="1" applyAlignment="1">
      <alignment horizontal="justify" vertical="center" wrapText="1"/>
    </xf>
    <xf numFmtId="49" fontId="18" fillId="0" borderId="11" xfId="0" applyNumberFormat="1" applyFont="1" applyFill="1" applyBorder="1" applyAlignment="1">
      <alignment horizontal="justify" vertical="center" wrapText="1"/>
    </xf>
    <xf numFmtId="49" fontId="12" fillId="0" borderId="11" xfId="0" applyNumberFormat="1" applyFont="1" applyFill="1" applyBorder="1" applyAlignment="1">
      <alignment horizontal="justify" vertical="center" wrapText="1"/>
    </xf>
    <xf numFmtId="49" fontId="11" fillId="0" borderId="11" xfId="0" applyNumberFormat="1" applyFont="1" applyFill="1" applyBorder="1" applyAlignment="1">
      <alignment horizontal="justify" vertical="center" wrapText="1"/>
    </xf>
    <xf numFmtId="49" fontId="19" fillId="0" borderId="11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justify" vertical="center" wrapText="1"/>
    </xf>
    <xf numFmtId="49" fontId="12" fillId="0" borderId="11" xfId="0" applyNumberFormat="1" applyFont="1" applyBorder="1" applyAlignment="1">
      <alignment horizontal="justify" vertical="center" wrapText="1"/>
    </xf>
    <xf numFmtId="164" fontId="12" fillId="0" borderId="11" xfId="0" applyNumberFormat="1" applyFont="1" applyBorder="1" applyAlignment="1">
      <alignment horizontal="justify" vertical="center" wrapText="1"/>
    </xf>
    <xf numFmtId="49" fontId="11" fillId="0" borderId="11" xfId="0" applyNumberFormat="1" applyFont="1" applyBorder="1" applyAlignment="1">
      <alignment horizontal="justify" vertical="center" wrapText="1"/>
    </xf>
    <xf numFmtId="49" fontId="17" fillId="0" borderId="11" xfId="0" applyNumberFormat="1" applyFont="1" applyFill="1" applyBorder="1" applyAlignment="1">
      <alignment horizontal="left" vertical="top" wrapText="1"/>
    </xf>
    <xf numFmtId="49" fontId="16" fillId="0" borderId="11" xfId="0" applyNumberFormat="1" applyFont="1" applyBorder="1" applyAlignment="1">
      <alignment horizontal="center" wrapText="1"/>
    </xf>
    <xf numFmtId="49" fontId="18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8" fillId="0" borderId="10" xfId="0" applyNumberFormat="1" applyFont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49" fontId="16" fillId="0" borderId="11" xfId="0" applyNumberFormat="1" applyFont="1" applyFill="1" applyBorder="1" applyAlignment="1">
      <alignment horizontal="center" wrapText="1"/>
    </xf>
    <xf numFmtId="164" fontId="16" fillId="0" borderId="11" xfId="0" applyNumberFormat="1" applyFont="1" applyFill="1" applyBorder="1" applyAlignment="1">
      <alignment horizontal="center" wrapText="1"/>
    </xf>
    <xf numFmtId="49" fontId="18" fillId="0" borderId="11" xfId="0" applyNumberFormat="1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9" fillId="0" borderId="11" xfId="0" applyNumberFormat="1" applyFont="1" applyFill="1" applyBorder="1" applyAlignment="1">
      <alignment horizontal="center" wrapText="1"/>
    </xf>
    <xf numFmtId="49" fontId="14" fillId="0" borderId="11" xfId="0" applyNumberFormat="1" applyFont="1" applyBorder="1" applyAlignment="1">
      <alignment horizontal="center" wrapText="1"/>
    </xf>
    <xf numFmtId="0" fontId="0" fillId="0" borderId="0" xfId="0" applyAlignment="1">
      <alignment/>
    </xf>
    <xf numFmtId="49" fontId="15" fillId="0" borderId="11" xfId="0" applyNumberFormat="1" applyFont="1" applyFill="1" applyBorder="1" applyAlignment="1">
      <alignment horizontal="left" vertical="top" wrapText="1"/>
    </xf>
    <xf numFmtId="165" fontId="8" fillId="0" borderId="10" xfId="0" applyNumberFormat="1" applyFont="1" applyBorder="1" applyAlignment="1">
      <alignment horizontal="right" wrapText="1"/>
    </xf>
    <xf numFmtId="165" fontId="14" fillId="0" borderId="11" xfId="0" applyNumberFormat="1" applyFont="1" applyFill="1" applyBorder="1" applyAlignment="1">
      <alignment horizontal="right"/>
    </xf>
    <xf numFmtId="164" fontId="17" fillId="0" borderId="11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wrapText="1"/>
    </xf>
    <xf numFmtId="49" fontId="15" fillId="0" borderId="12" xfId="0" applyNumberFormat="1" applyFont="1" applyFill="1" applyBorder="1" applyAlignment="1">
      <alignment horizontal="left" vertical="top" wrapText="1"/>
    </xf>
    <xf numFmtId="49" fontId="17" fillId="0" borderId="11" xfId="0" applyNumberFormat="1" applyFont="1" applyFill="1" applyBorder="1" applyAlignment="1">
      <alignment horizontal="center" wrapText="1"/>
    </xf>
    <xf numFmtId="49" fontId="15" fillId="0" borderId="1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й год"/>
    </sheetNames>
    <sheetDataSet>
      <sheetData sheetId="0">
        <row r="18">
          <cell r="F18">
            <v>5814.4</v>
          </cell>
        </row>
        <row r="19">
          <cell r="F19">
            <v>190.39999999999998</v>
          </cell>
        </row>
        <row r="20">
          <cell r="F20">
            <v>16.1</v>
          </cell>
        </row>
        <row r="21">
          <cell r="F21">
            <v>16.1</v>
          </cell>
        </row>
        <row r="22">
          <cell r="F22">
            <v>16.1</v>
          </cell>
        </row>
        <row r="23">
          <cell r="F23">
            <v>16.1</v>
          </cell>
        </row>
        <row r="24">
          <cell r="F24">
            <v>174.29999999999998</v>
          </cell>
        </row>
        <row r="25">
          <cell r="F25">
            <v>174.29999999999998</v>
          </cell>
        </row>
        <row r="26">
          <cell r="F26">
            <v>174.29999999999998</v>
          </cell>
        </row>
        <row r="27">
          <cell r="F27">
            <v>168.29999999999998</v>
          </cell>
        </row>
        <row r="28">
          <cell r="F28">
            <v>6</v>
          </cell>
        </row>
        <row r="29">
          <cell r="F29">
            <v>5369.8</v>
          </cell>
        </row>
        <row r="30">
          <cell r="F30">
            <v>5369.8</v>
          </cell>
        </row>
        <row r="31">
          <cell r="F31">
            <v>165.3</v>
          </cell>
        </row>
        <row r="32">
          <cell r="F32">
            <v>165.3</v>
          </cell>
        </row>
        <row r="33">
          <cell r="F33">
            <v>165.3</v>
          </cell>
        </row>
        <row r="34">
          <cell r="F34">
            <v>5204.5</v>
          </cell>
        </row>
        <row r="35">
          <cell r="F35">
            <v>4776.4</v>
          </cell>
        </row>
        <row r="36">
          <cell r="F36">
            <v>3620.5</v>
          </cell>
        </row>
        <row r="37">
          <cell r="F37">
            <v>5</v>
          </cell>
        </row>
        <row r="38">
          <cell r="F38">
            <v>1140.3999999999999</v>
          </cell>
        </row>
        <row r="39">
          <cell r="F39">
            <v>10.5</v>
          </cell>
        </row>
        <row r="40">
          <cell r="F40">
            <v>428.09999999999997</v>
          </cell>
        </row>
        <row r="41">
          <cell r="F41">
            <v>391.9</v>
          </cell>
        </row>
        <row r="42">
          <cell r="F42">
            <v>36.19999999999999</v>
          </cell>
        </row>
        <row r="43">
          <cell r="F43">
            <v>125</v>
          </cell>
        </row>
        <row r="44">
          <cell r="F44">
            <v>125</v>
          </cell>
        </row>
        <row r="45">
          <cell r="F45">
            <v>125</v>
          </cell>
        </row>
        <row r="46">
          <cell r="F46">
            <v>125</v>
          </cell>
        </row>
        <row r="47">
          <cell r="F47">
            <v>125</v>
          </cell>
        </row>
        <row r="48">
          <cell r="F48">
            <v>100</v>
          </cell>
        </row>
        <row r="49">
          <cell r="F49">
            <v>100</v>
          </cell>
        </row>
        <row r="50">
          <cell r="F50">
            <v>100</v>
          </cell>
        </row>
        <row r="51">
          <cell r="F51">
            <v>100</v>
          </cell>
        </row>
        <row r="52">
          <cell r="F52">
            <v>20</v>
          </cell>
        </row>
        <row r="53">
          <cell r="F53">
            <v>80</v>
          </cell>
        </row>
        <row r="54">
          <cell r="F54">
            <v>10</v>
          </cell>
        </row>
        <row r="55">
          <cell r="F55">
            <v>10</v>
          </cell>
        </row>
        <row r="56">
          <cell r="F56">
            <v>10</v>
          </cell>
        </row>
        <row r="57">
          <cell r="F57">
            <v>10</v>
          </cell>
        </row>
        <row r="58">
          <cell r="F58">
            <v>10</v>
          </cell>
        </row>
        <row r="59">
          <cell r="F59">
            <v>19.2</v>
          </cell>
        </row>
        <row r="60">
          <cell r="F60">
            <v>19.2</v>
          </cell>
        </row>
        <row r="61">
          <cell r="F61">
            <v>19.2</v>
          </cell>
        </row>
        <row r="62">
          <cell r="F62">
            <v>19.2</v>
          </cell>
        </row>
        <row r="63">
          <cell r="F63">
            <v>19.2</v>
          </cell>
        </row>
        <row r="64">
          <cell r="F64">
            <v>205.667</v>
          </cell>
        </row>
        <row r="65">
          <cell r="F65">
            <v>205.667</v>
          </cell>
        </row>
        <row r="66">
          <cell r="F66">
            <v>205.667</v>
          </cell>
        </row>
        <row r="67">
          <cell r="F67">
            <v>205.667</v>
          </cell>
        </row>
        <row r="68">
          <cell r="F68">
            <v>205.667</v>
          </cell>
        </row>
        <row r="69">
          <cell r="F69">
            <v>182.552</v>
          </cell>
        </row>
        <row r="70">
          <cell r="F70">
            <v>2</v>
          </cell>
        </row>
        <row r="71">
          <cell r="F71">
            <v>21.115</v>
          </cell>
        </row>
        <row r="72">
          <cell r="F72">
            <v>110</v>
          </cell>
        </row>
        <row r="73">
          <cell r="F73">
            <v>110</v>
          </cell>
        </row>
        <row r="74">
          <cell r="F74">
            <v>42</v>
          </cell>
        </row>
        <row r="75">
          <cell r="F75">
            <v>42</v>
          </cell>
        </row>
        <row r="76">
          <cell r="F76">
            <v>40</v>
          </cell>
        </row>
        <row r="77">
          <cell r="F77">
            <v>40</v>
          </cell>
        </row>
        <row r="78">
          <cell r="F78">
            <v>2</v>
          </cell>
        </row>
        <row r="79">
          <cell r="F79">
            <v>2</v>
          </cell>
        </row>
        <row r="80">
          <cell r="F80">
            <v>38</v>
          </cell>
        </row>
        <row r="81">
          <cell r="F81">
            <v>38</v>
          </cell>
        </row>
        <row r="82">
          <cell r="F82">
            <v>38</v>
          </cell>
        </row>
        <row r="83">
          <cell r="F83">
            <v>38</v>
          </cell>
        </row>
        <row r="84">
          <cell r="F84">
            <v>30</v>
          </cell>
        </row>
        <row r="85">
          <cell r="F85">
            <v>30</v>
          </cell>
        </row>
        <row r="86">
          <cell r="F86">
            <v>30</v>
          </cell>
        </row>
        <row r="87">
          <cell r="F87">
            <v>30</v>
          </cell>
        </row>
        <row r="88">
          <cell r="F88">
            <v>4519.200000000001</v>
          </cell>
        </row>
        <row r="89">
          <cell r="F89">
            <v>4424.200000000001</v>
          </cell>
        </row>
        <row r="90">
          <cell r="F90">
            <v>1695.3</v>
          </cell>
        </row>
        <row r="91">
          <cell r="F91">
            <v>1605.6</v>
          </cell>
        </row>
        <row r="92">
          <cell r="F92">
            <v>1605.6</v>
          </cell>
        </row>
        <row r="93">
          <cell r="F93">
            <v>1605.6</v>
          </cell>
        </row>
        <row r="94">
          <cell r="F94">
            <v>89.7</v>
          </cell>
        </row>
        <row r="95">
          <cell r="F95">
            <v>47</v>
          </cell>
        </row>
        <row r="96">
          <cell r="F96">
            <v>47</v>
          </cell>
        </row>
        <row r="97">
          <cell r="F97">
            <v>42.7</v>
          </cell>
        </row>
        <row r="98">
          <cell r="F98">
            <v>42.7</v>
          </cell>
        </row>
        <row r="99">
          <cell r="F99">
            <v>1794.9</v>
          </cell>
        </row>
        <row r="100">
          <cell r="F100">
            <v>1794.9</v>
          </cell>
        </row>
        <row r="101">
          <cell r="F101">
            <v>1709.4</v>
          </cell>
        </row>
        <row r="102">
          <cell r="F102">
            <v>1709.4</v>
          </cell>
        </row>
        <row r="103">
          <cell r="F103">
            <v>4.7</v>
          </cell>
        </row>
        <row r="104">
          <cell r="F104">
            <v>4.7</v>
          </cell>
        </row>
        <row r="105">
          <cell r="F105">
            <v>2.3</v>
          </cell>
        </row>
        <row r="106">
          <cell r="F106">
            <v>2.3</v>
          </cell>
        </row>
        <row r="107">
          <cell r="F107">
            <v>2.4</v>
          </cell>
        </row>
        <row r="108">
          <cell r="F108">
            <v>2.4</v>
          </cell>
        </row>
        <row r="109">
          <cell r="F109">
            <v>57</v>
          </cell>
        </row>
        <row r="110">
          <cell r="F110">
            <v>57</v>
          </cell>
        </row>
        <row r="111">
          <cell r="F111">
            <v>19.1</v>
          </cell>
        </row>
        <row r="112">
          <cell r="F112">
            <v>19.1</v>
          </cell>
        </row>
        <row r="113">
          <cell r="F113">
            <v>934.0000000000002</v>
          </cell>
        </row>
        <row r="114">
          <cell r="F114">
            <v>934.0000000000002</v>
          </cell>
        </row>
        <row r="115">
          <cell r="F115">
            <v>892.0000000000002</v>
          </cell>
        </row>
        <row r="116">
          <cell r="F116">
            <v>892.0000000000002</v>
          </cell>
        </row>
        <row r="117">
          <cell r="F117">
            <v>42</v>
          </cell>
        </row>
        <row r="118">
          <cell r="F118">
            <v>42</v>
          </cell>
        </row>
        <row r="119">
          <cell r="F119">
            <v>95</v>
          </cell>
        </row>
        <row r="120">
          <cell r="F120">
            <v>95</v>
          </cell>
        </row>
        <row r="121">
          <cell r="F121">
            <v>95</v>
          </cell>
        </row>
        <row r="122">
          <cell r="F122">
            <v>95</v>
          </cell>
        </row>
        <row r="123">
          <cell r="F123">
            <v>95</v>
          </cell>
        </row>
        <row r="124">
          <cell r="F124">
            <v>2137.3</v>
          </cell>
        </row>
        <row r="125">
          <cell r="F125">
            <v>80</v>
          </cell>
        </row>
        <row r="126">
          <cell r="F126">
            <v>80</v>
          </cell>
        </row>
        <row r="127">
          <cell r="F127">
            <v>80</v>
          </cell>
        </row>
        <row r="128">
          <cell r="F128">
            <v>80</v>
          </cell>
        </row>
        <row r="129">
          <cell r="F129">
            <v>80</v>
          </cell>
        </row>
        <row r="130">
          <cell r="F130">
            <v>496</v>
          </cell>
        </row>
        <row r="131">
          <cell r="F131">
            <v>496</v>
          </cell>
        </row>
        <row r="132">
          <cell r="F132">
            <v>496</v>
          </cell>
        </row>
        <row r="133">
          <cell r="F133">
            <v>496</v>
          </cell>
        </row>
        <row r="134">
          <cell r="F134">
            <v>496</v>
          </cell>
        </row>
        <row r="135">
          <cell r="F135">
            <v>1561.3</v>
          </cell>
        </row>
        <row r="136">
          <cell r="F136">
            <v>300.7</v>
          </cell>
        </row>
        <row r="137">
          <cell r="F137">
            <v>300.7</v>
          </cell>
        </row>
        <row r="138">
          <cell r="F138">
            <v>286.3</v>
          </cell>
        </row>
        <row r="139">
          <cell r="F139">
            <v>286.3</v>
          </cell>
        </row>
        <row r="140">
          <cell r="F140">
            <v>1.2</v>
          </cell>
        </row>
        <row r="141">
          <cell r="F141">
            <v>1.2</v>
          </cell>
        </row>
        <row r="142">
          <cell r="F142">
            <v>4.6</v>
          </cell>
        </row>
        <row r="143">
          <cell r="F143">
            <v>4.6</v>
          </cell>
        </row>
        <row r="144">
          <cell r="F144">
            <v>5.2</v>
          </cell>
        </row>
        <row r="145">
          <cell r="F145">
            <v>5.2</v>
          </cell>
        </row>
        <row r="146">
          <cell r="F146">
            <v>3.4</v>
          </cell>
        </row>
        <row r="147">
          <cell r="F147">
            <v>3.4</v>
          </cell>
        </row>
        <row r="148">
          <cell r="F148">
            <v>1260.6</v>
          </cell>
        </row>
        <row r="149">
          <cell r="F149">
            <v>1260.6</v>
          </cell>
        </row>
        <row r="150">
          <cell r="F150">
            <v>112</v>
          </cell>
        </row>
        <row r="151">
          <cell r="F151">
            <v>112</v>
          </cell>
        </row>
        <row r="152">
          <cell r="F152">
            <v>955</v>
          </cell>
        </row>
        <row r="153">
          <cell r="F153">
            <v>955</v>
          </cell>
        </row>
        <row r="154">
          <cell r="F154">
            <v>30</v>
          </cell>
        </row>
        <row r="155">
          <cell r="F155">
            <v>30</v>
          </cell>
        </row>
        <row r="156">
          <cell r="F156">
            <v>5.6</v>
          </cell>
        </row>
        <row r="157">
          <cell r="F157">
            <v>5.6</v>
          </cell>
        </row>
        <row r="158">
          <cell r="F158">
            <v>158</v>
          </cell>
        </row>
        <row r="159">
          <cell r="F159">
            <v>158</v>
          </cell>
        </row>
        <row r="160">
          <cell r="F160">
            <v>37</v>
          </cell>
        </row>
        <row r="161">
          <cell r="F161">
            <v>37</v>
          </cell>
        </row>
        <row r="162">
          <cell r="F162">
            <v>37</v>
          </cell>
        </row>
        <row r="163">
          <cell r="F163">
            <v>37</v>
          </cell>
        </row>
        <row r="164">
          <cell r="F164">
            <v>37</v>
          </cell>
        </row>
        <row r="165">
          <cell r="F165">
            <v>37</v>
          </cell>
        </row>
        <row r="166">
          <cell r="F166">
            <v>9751.499999999998</v>
          </cell>
        </row>
        <row r="167">
          <cell r="F167">
            <v>9751.499999999998</v>
          </cell>
        </row>
        <row r="168">
          <cell r="F168">
            <v>9751.499999999998</v>
          </cell>
        </row>
        <row r="169">
          <cell r="F169">
            <v>8606.599999999999</v>
          </cell>
        </row>
        <row r="170">
          <cell r="F170">
            <v>7788.9</v>
          </cell>
        </row>
        <row r="171">
          <cell r="F171">
            <v>3895.3</v>
          </cell>
        </row>
        <row r="172">
          <cell r="F172">
            <v>3893.6</v>
          </cell>
        </row>
        <row r="173">
          <cell r="F173">
            <v>309.7</v>
          </cell>
        </row>
        <row r="174">
          <cell r="F174">
            <v>309.7</v>
          </cell>
        </row>
        <row r="175">
          <cell r="F175">
            <v>508</v>
          </cell>
        </row>
        <row r="176">
          <cell r="F176">
            <v>508</v>
          </cell>
        </row>
        <row r="177">
          <cell r="F177">
            <v>1144.8999999999999</v>
          </cell>
        </row>
        <row r="178">
          <cell r="F178">
            <v>1075.1</v>
          </cell>
        </row>
        <row r="179">
          <cell r="F179">
            <v>883.5</v>
          </cell>
        </row>
        <row r="180">
          <cell r="F180">
            <v>191.6</v>
          </cell>
        </row>
        <row r="181">
          <cell r="F181">
            <v>69.8</v>
          </cell>
        </row>
        <row r="182">
          <cell r="F182">
            <v>69.8</v>
          </cell>
        </row>
        <row r="183">
          <cell r="F183">
            <v>130</v>
          </cell>
        </row>
        <row r="184">
          <cell r="F184">
            <v>130</v>
          </cell>
        </row>
        <row r="185">
          <cell r="F185">
            <v>130</v>
          </cell>
        </row>
        <row r="186">
          <cell r="F186">
            <v>130</v>
          </cell>
        </row>
        <row r="187">
          <cell r="F187">
            <v>130</v>
          </cell>
        </row>
        <row r="188">
          <cell r="F188">
            <v>130</v>
          </cell>
        </row>
        <row r="189">
          <cell r="F189">
            <v>200</v>
          </cell>
        </row>
        <row r="190">
          <cell r="F190">
            <v>200</v>
          </cell>
        </row>
        <row r="191">
          <cell r="F191">
            <v>200</v>
          </cell>
        </row>
        <row r="192">
          <cell r="F192">
            <v>200</v>
          </cell>
        </row>
        <row r="193">
          <cell r="F193">
            <v>200</v>
          </cell>
        </row>
        <row r="194">
          <cell r="F194">
            <v>200</v>
          </cell>
        </row>
        <row r="195">
          <cell r="F195">
            <v>0.7</v>
          </cell>
        </row>
        <row r="196">
          <cell r="F196">
            <v>0.7</v>
          </cell>
        </row>
        <row r="197">
          <cell r="F197">
            <v>0.7</v>
          </cell>
        </row>
        <row r="198">
          <cell r="F198">
            <v>0.7</v>
          </cell>
        </row>
        <row r="199">
          <cell r="F199">
            <v>0.7</v>
          </cell>
        </row>
        <row r="200">
          <cell r="F200">
            <v>0.7</v>
          </cell>
        </row>
        <row r="201">
          <cell r="F201">
            <v>22905.766999999996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2"/>
  <sheetViews>
    <sheetView showGridLines="0" tabSelected="1" zoomScalePageLayoutView="0" workbookViewId="0" topLeftCell="A1">
      <selection activeCell="J16" sqref="J16"/>
    </sheetView>
  </sheetViews>
  <sheetFormatPr defaultColWidth="8.875" defaultRowHeight="12.75"/>
  <cols>
    <col min="1" max="1" width="50.875" style="0" customWidth="1"/>
    <col min="2" max="2" width="7.25390625" style="44" customWidth="1"/>
    <col min="3" max="4" width="5.25390625" style="44" customWidth="1"/>
    <col min="5" max="5" width="9.625" style="44" customWidth="1"/>
    <col min="6" max="6" width="7.625" style="44" customWidth="1"/>
    <col min="7" max="7" width="13.00390625" style="0" customWidth="1"/>
  </cols>
  <sheetData>
    <row r="1" spans="1:7" ht="12.75">
      <c r="A1" s="10"/>
      <c r="B1" s="34"/>
      <c r="C1" s="34"/>
      <c r="D1" s="34"/>
      <c r="E1" s="34"/>
      <c r="F1" s="34"/>
      <c r="G1" s="3" t="s">
        <v>161</v>
      </c>
    </row>
    <row r="2" spans="1:7" ht="12.75">
      <c r="A2" s="10"/>
      <c r="B2" s="34"/>
      <c r="C2" s="34"/>
      <c r="D2" s="34"/>
      <c r="E2" s="34"/>
      <c r="F2" s="34"/>
      <c r="G2" s="3" t="s">
        <v>135</v>
      </c>
    </row>
    <row r="3" spans="1:7" ht="12.75">
      <c r="A3" s="10"/>
      <c r="B3" s="34"/>
      <c r="C3" s="34"/>
      <c r="D3" s="34"/>
      <c r="E3" s="34"/>
      <c r="F3" s="34"/>
      <c r="G3" s="3" t="s">
        <v>136</v>
      </c>
    </row>
    <row r="4" spans="1:7" ht="12.75">
      <c r="A4" s="10"/>
      <c r="B4" s="34"/>
      <c r="C4" s="34"/>
      <c r="D4" s="34"/>
      <c r="E4" s="34"/>
      <c r="F4" s="34"/>
      <c r="G4" s="3" t="s">
        <v>164</v>
      </c>
    </row>
    <row r="5" spans="1:7" ht="12.75">
      <c r="A5" s="10"/>
      <c r="B5" s="34"/>
      <c r="C5" s="34"/>
      <c r="D5" s="34"/>
      <c r="E5" s="34"/>
      <c r="F5" s="34"/>
      <c r="G5" s="3" t="s">
        <v>137</v>
      </c>
    </row>
    <row r="6" spans="1:7" ht="12.75">
      <c r="A6" s="10"/>
      <c r="B6" s="34"/>
      <c r="C6" s="34"/>
      <c r="D6" s="34"/>
      <c r="E6" s="34"/>
      <c r="F6" s="34"/>
      <c r="G6" s="3" t="s">
        <v>138</v>
      </c>
    </row>
    <row r="7" spans="1:7" ht="12.75">
      <c r="A7" s="10"/>
      <c r="B7" s="34"/>
      <c r="C7" s="34"/>
      <c r="D7" s="34"/>
      <c r="E7" s="34"/>
      <c r="F7" s="34"/>
      <c r="G7" s="3" t="s">
        <v>178</v>
      </c>
    </row>
    <row r="8" spans="1:7" ht="12.75">
      <c r="A8" s="10"/>
      <c r="B8" s="34"/>
      <c r="C8" s="34"/>
      <c r="D8" s="34"/>
      <c r="E8" s="34"/>
      <c r="F8" s="34"/>
      <c r="G8" s="3" t="s">
        <v>248</v>
      </c>
    </row>
    <row r="9" spans="1:7" ht="12.75">
      <c r="A9" s="10"/>
      <c r="B9" s="34"/>
      <c r="C9" s="34"/>
      <c r="D9" s="34"/>
      <c r="E9" s="34"/>
      <c r="F9" s="34"/>
      <c r="G9" s="10"/>
    </row>
    <row r="10" spans="1:7" ht="12.75">
      <c r="A10" s="54" t="s">
        <v>139</v>
      </c>
      <c r="B10" s="55"/>
      <c r="C10" s="55"/>
      <c r="D10" s="55"/>
      <c r="E10" s="55"/>
      <c r="F10" s="55"/>
      <c r="G10" s="55"/>
    </row>
    <row r="11" spans="1:7" ht="12.75">
      <c r="A11" s="56" t="s">
        <v>162</v>
      </c>
      <c r="B11" s="56"/>
      <c r="C11" s="56"/>
      <c r="D11" s="56"/>
      <c r="E11" s="56"/>
      <c r="F11" s="56"/>
      <c r="G11" s="56"/>
    </row>
    <row r="12" spans="1:7" ht="12.75">
      <c r="A12" s="56" t="s">
        <v>163</v>
      </c>
      <c r="B12" s="56"/>
      <c r="C12" s="56"/>
      <c r="D12" s="56"/>
      <c r="E12" s="56"/>
      <c r="F12" s="56"/>
      <c r="G12" s="56"/>
    </row>
    <row r="13" spans="1:7" ht="12.75">
      <c r="A13" s="57" t="s">
        <v>144</v>
      </c>
      <c r="B13" s="57"/>
      <c r="C13" s="57"/>
      <c r="D13" s="57"/>
      <c r="E13" s="57"/>
      <c r="F13" s="57"/>
      <c r="G13" s="57"/>
    </row>
    <row r="14" spans="1:7" ht="12.75">
      <c r="A14" s="53" t="s">
        <v>140</v>
      </c>
      <c r="B14" s="53"/>
      <c r="C14" s="53"/>
      <c r="D14" s="53"/>
      <c r="E14" s="53"/>
      <c r="F14" s="53"/>
      <c r="G14" s="53"/>
    </row>
    <row r="15" spans="1:7" ht="12.75">
      <c r="A15" s="1"/>
      <c r="B15" s="34"/>
      <c r="C15" s="34"/>
      <c r="D15" s="34"/>
      <c r="E15" s="34"/>
      <c r="F15" s="34"/>
      <c r="G15" s="4" t="s">
        <v>5</v>
      </c>
    </row>
    <row r="16" spans="1:7" ht="36">
      <c r="A16" s="5" t="s">
        <v>4</v>
      </c>
      <c r="B16" s="35" t="s">
        <v>159</v>
      </c>
      <c r="C16" s="35" t="s">
        <v>0</v>
      </c>
      <c r="D16" s="35" t="s">
        <v>1</v>
      </c>
      <c r="E16" s="35" t="s">
        <v>2</v>
      </c>
      <c r="F16" s="35" t="s">
        <v>3</v>
      </c>
      <c r="G16" s="6" t="s">
        <v>141</v>
      </c>
    </row>
    <row r="17" spans="1:7" ht="27" customHeight="1">
      <c r="A17" s="26" t="s">
        <v>158</v>
      </c>
      <c r="B17" s="35" t="s">
        <v>160</v>
      </c>
      <c r="C17" s="35"/>
      <c r="D17" s="35"/>
      <c r="E17" s="35"/>
      <c r="F17" s="35"/>
      <c r="G17" s="46">
        <f>G201</f>
        <v>22905.766999999996</v>
      </c>
    </row>
    <row r="18" spans="1:8" s="15" customFormat="1" ht="12" customHeight="1">
      <c r="A18" s="19" t="s">
        <v>6</v>
      </c>
      <c r="B18" s="36" t="s">
        <v>160</v>
      </c>
      <c r="C18" s="36" t="s">
        <v>7</v>
      </c>
      <c r="D18" s="36" t="s">
        <v>8</v>
      </c>
      <c r="E18" s="36" t="s">
        <v>9</v>
      </c>
      <c r="F18" s="36" t="s">
        <v>9</v>
      </c>
      <c r="G18" s="47">
        <f>'[1]1-й год'!F18</f>
        <v>5814.4</v>
      </c>
      <c r="H18" s="14"/>
    </row>
    <row r="19" spans="1:8" s="8" customFormat="1" ht="33.75" customHeight="1">
      <c r="A19" s="19" t="s">
        <v>10</v>
      </c>
      <c r="B19" s="36" t="s">
        <v>160</v>
      </c>
      <c r="C19" s="36" t="s">
        <v>7</v>
      </c>
      <c r="D19" s="36" t="s">
        <v>11</v>
      </c>
      <c r="E19" s="36" t="s">
        <v>9</v>
      </c>
      <c r="F19" s="36" t="s">
        <v>9</v>
      </c>
      <c r="G19" s="47">
        <f>'[1]1-й год'!F19</f>
        <v>190.39999999999998</v>
      </c>
      <c r="H19" s="7"/>
    </row>
    <row r="20" spans="1:8" s="17" customFormat="1" ht="14.25" customHeight="1">
      <c r="A20" s="20" t="s">
        <v>40</v>
      </c>
      <c r="B20" s="37" t="s">
        <v>160</v>
      </c>
      <c r="C20" s="37" t="s">
        <v>7</v>
      </c>
      <c r="D20" s="37" t="s">
        <v>11</v>
      </c>
      <c r="E20" s="37" t="s">
        <v>41</v>
      </c>
      <c r="F20" s="37" t="s">
        <v>9</v>
      </c>
      <c r="G20" s="47">
        <f>'[1]1-й год'!F20</f>
        <v>16.1</v>
      </c>
      <c r="H20" s="16"/>
    </row>
    <row r="21" spans="1:8" s="17" customFormat="1" ht="35.25" customHeight="1">
      <c r="A21" s="20" t="s">
        <v>42</v>
      </c>
      <c r="B21" s="37" t="s">
        <v>160</v>
      </c>
      <c r="C21" s="37" t="s">
        <v>7</v>
      </c>
      <c r="D21" s="37" t="s">
        <v>11</v>
      </c>
      <c r="E21" s="37" t="s">
        <v>43</v>
      </c>
      <c r="F21" s="37" t="s">
        <v>9</v>
      </c>
      <c r="G21" s="47">
        <f>'[1]1-й год'!F21</f>
        <v>16.1</v>
      </c>
      <c r="H21" s="16"/>
    </row>
    <row r="22" spans="1:8" s="17" customFormat="1" ht="65.25" customHeight="1">
      <c r="A22" s="21" t="s">
        <v>142</v>
      </c>
      <c r="B22" s="38">
        <v>816</v>
      </c>
      <c r="C22" s="37" t="s">
        <v>7</v>
      </c>
      <c r="D22" s="37" t="s">
        <v>11</v>
      </c>
      <c r="E22" s="37" t="s">
        <v>143</v>
      </c>
      <c r="F22" s="37" t="s">
        <v>9</v>
      </c>
      <c r="G22" s="47">
        <f>'[1]1-й год'!F22</f>
        <v>16.1</v>
      </c>
      <c r="H22" s="16"/>
    </row>
    <row r="23" spans="1:8" s="15" customFormat="1" ht="11.25">
      <c r="A23" s="22" t="s">
        <v>20</v>
      </c>
      <c r="B23" s="39" t="s">
        <v>160</v>
      </c>
      <c r="C23" s="39" t="s">
        <v>7</v>
      </c>
      <c r="D23" s="39" t="s">
        <v>11</v>
      </c>
      <c r="E23" s="39" t="s">
        <v>143</v>
      </c>
      <c r="F23" s="39" t="s">
        <v>21</v>
      </c>
      <c r="G23" s="47">
        <f>'[1]1-й год'!F23</f>
        <v>16.1</v>
      </c>
      <c r="H23" s="18"/>
    </row>
    <row r="24" spans="1:8" s="12" customFormat="1" ht="24.75" customHeight="1">
      <c r="A24" s="23" t="s">
        <v>12</v>
      </c>
      <c r="B24" s="40" t="s">
        <v>160</v>
      </c>
      <c r="C24" s="40" t="s">
        <v>7</v>
      </c>
      <c r="D24" s="40" t="s">
        <v>11</v>
      </c>
      <c r="E24" s="40" t="s">
        <v>13</v>
      </c>
      <c r="F24" s="40" t="s">
        <v>9</v>
      </c>
      <c r="G24" s="47">
        <f>'[1]1-й год'!F24</f>
        <v>174.29999999999998</v>
      </c>
      <c r="H24" s="11"/>
    </row>
    <row r="25" spans="1:8" s="12" customFormat="1" ht="27.75" customHeight="1">
      <c r="A25" s="23" t="s">
        <v>14</v>
      </c>
      <c r="B25" s="40" t="s">
        <v>160</v>
      </c>
      <c r="C25" s="40" t="s">
        <v>7</v>
      </c>
      <c r="D25" s="40" t="s">
        <v>11</v>
      </c>
      <c r="E25" s="40" t="s">
        <v>15</v>
      </c>
      <c r="F25" s="40" t="s">
        <v>9</v>
      </c>
      <c r="G25" s="47">
        <f>'[1]1-й год'!F25</f>
        <v>174.29999999999998</v>
      </c>
      <c r="H25" s="11"/>
    </row>
    <row r="26" spans="1:8" s="12" customFormat="1" ht="47.25" customHeight="1">
      <c r="A26" s="23" t="s">
        <v>16</v>
      </c>
      <c r="B26" s="40" t="s">
        <v>160</v>
      </c>
      <c r="C26" s="40" t="s">
        <v>7</v>
      </c>
      <c r="D26" s="40" t="s">
        <v>11</v>
      </c>
      <c r="E26" s="40" t="s">
        <v>17</v>
      </c>
      <c r="F26" s="40" t="s">
        <v>9</v>
      </c>
      <c r="G26" s="47">
        <f>'[1]1-й год'!F26</f>
        <v>174.29999999999998</v>
      </c>
      <c r="H26" s="11"/>
    </row>
    <row r="27" spans="1:8" s="10" customFormat="1" ht="22.5">
      <c r="A27" s="24" t="s">
        <v>18</v>
      </c>
      <c r="B27" s="41" t="s">
        <v>160</v>
      </c>
      <c r="C27" s="41" t="s">
        <v>7</v>
      </c>
      <c r="D27" s="41" t="s">
        <v>11</v>
      </c>
      <c r="E27" s="41" t="s">
        <v>17</v>
      </c>
      <c r="F27" s="41" t="s">
        <v>19</v>
      </c>
      <c r="G27" s="47">
        <f>'[1]1-й год'!F27</f>
        <v>168.29999999999998</v>
      </c>
      <c r="H27" s="9"/>
    </row>
    <row r="28" spans="1:8" s="10" customFormat="1" ht="11.25">
      <c r="A28" s="24" t="s">
        <v>22</v>
      </c>
      <c r="B28" s="41" t="s">
        <v>160</v>
      </c>
      <c r="C28" s="41" t="s">
        <v>7</v>
      </c>
      <c r="D28" s="41" t="s">
        <v>11</v>
      </c>
      <c r="E28" s="41" t="s">
        <v>17</v>
      </c>
      <c r="F28" s="41" t="s">
        <v>23</v>
      </c>
      <c r="G28" s="47">
        <f>'[1]1-й год'!F28</f>
        <v>6</v>
      </c>
      <c r="H28" s="9"/>
    </row>
    <row r="29" spans="1:8" s="8" customFormat="1" ht="33" customHeight="1">
      <c r="A29" s="19" t="s">
        <v>24</v>
      </c>
      <c r="B29" s="36" t="s">
        <v>160</v>
      </c>
      <c r="C29" s="36" t="s">
        <v>7</v>
      </c>
      <c r="D29" s="36" t="s">
        <v>25</v>
      </c>
      <c r="E29" s="36" t="s">
        <v>9</v>
      </c>
      <c r="F29" s="36" t="s">
        <v>9</v>
      </c>
      <c r="G29" s="47">
        <f>'[1]1-й год'!F29</f>
        <v>5369.8</v>
      </c>
      <c r="H29" s="7"/>
    </row>
    <row r="30" spans="1:8" s="12" customFormat="1" ht="24.75" customHeight="1">
      <c r="A30" s="23" t="s">
        <v>12</v>
      </c>
      <c r="B30" s="40" t="s">
        <v>160</v>
      </c>
      <c r="C30" s="40" t="s">
        <v>7</v>
      </c>
      <c r="D30" s="40" t="s">
        <v>25</v>
      </c>
      <c r="E30" s="40" t="s">
        <v>13</v>
      </c>
      <c r="F30" s="40" t="s">
        <v>9</v>
      </c>
      <c r="G30" s="47">
        <f>'[1]1-й год'!F30</f>
        <v>5369.8</v>
      </c>
      <c r="H30" s="11"/>
    </row>
    <row r="31" spans="1:8" s="12" customFormat="1" ht="24.75" customHeight="1">
      <c r="A31" s="23" t="s">
        <v>26</v>
      </c>
      <c r="B31" s="40" t="s">
        <v>160</v>
      </c>
      <c r="C31" s="40" t="s">
        <v>7</v>
      </c>
      <c r="D31" s="40" t="s">
        <v>25</v>
      </c>
      <c r="E31" s="40" t="s">
        <v>27</v>
      </c>
      <c r="F31" s="40" t="s">
        <v>9</v>
      </c>
      <c r="G31" s="47">
        <f>'[1]1-й год'!F31</f>
        <v>165.3</v>
      </c>
      <c r="H31" s="11"/>
    </row>
    <row r="32" spans="1:8" s="12" customFormat="1" ht="44.25" customHeight="1">
      <c r="A32" s="23" t="s">
        <v>28</v>
      </c>
      <c r="B32" s="40" t="s">
        <v>160</v>
      </c>
      <c r="C32" s="40" t="s">
        <v>7</v>
      </c>
      <c r="D32" s="40" t="s">
        <v>25</v>
      </c>
      <c r="E32" s="40" t="s">
        <v>29</v>
      </c>
      <c r="F32" s="40" t="s">
        <v>9</v>
      </c>
      <c r="G32" s="47">
        <f>'[1]1-й год'!F32</f>
        <v>165.3</v>
      </c>
      <c r="H32" s="11"/>
    </row>
    <row r="33" spans="1:8" s="10" customFormat="1" ht="22.5">
      <c r="A33" s="24" t="s">
        <v>30</v>
      </c>
      <c r="B33" s="41" t="s">
        <v>160</v>
      </c>
      <c r="C33" s="41" t="s">
        <v>7</v>
      </c>
      <c r="D33" s="41" t="s">
        <v>25</v>
      </c>
      <c r="E33" s="41" t="s">
        <v>29</v>
      </c>
      <c r="F33" s="41" t="s">
        <v>31</v>
      </c>
      <c r="G33" s="47">
        <f>'[1]1-й год'!F33</f>
        <v>165.3</v>
      </c>
      <c r="H33" s="9"/>
    </row>
    <row r="34" spans="1:8" s="12" customFormat="1" ht="36" customHeight="1">
      <c r="A34" s="23" t="s">
        <v>32</v>
      </c>
      <c r="B34" s="40" t="s">
        <v>160</v>
      </c>
      <c r="C34" s="40" t="s">
        <v>7</v>
      </c>
      <c r="D34" s="40" t="s">
        <v>25</v>
      </c>
      <c r="E34" s="40" t="s">
        <v>33</v>
      </c>
      <c r="F34" s="40" t="s">
        <v>9</v>
      </c>
      <c r="G34" s="47">
        <f>'[1]1-й год'!F34</f>
        <v>5204.5</v>
      </c>
      <c r="H34" s="11"/>
    </row>
    <row r="35" spans="1:8" s="12" customFormat="1" ht="56.25" customHeight="1">
      <c r="A35" s="23" t="s">
        <v>34</v>
      </c>
      <c r="B35" s="40" t="s">
        <v>160</v>
      </c>
      <c r="C35" s="40" t="s">
        <v>7</v>
      </c>
      <c r="D35" s="40" t="s">
        <v>25</v>
      </c>
      <c r="E35" s="40" t="s">
        <v>35</v>
      </c>
      <c r="F35" s="40" t="s">
        <v>9</v>
      </c>
      <c r="G35" s="47">
        <f>'[1]1-й год'!F35</f>
        <v>4776.4</v>
      </c>
      <c r="H35" s="11"/>
    </row>
    <row r="36" spans="1:8" s="10" customFormat="1" ht="22.5">
      <c r="A36" s="24" t="s">
        <v>30</v>
      </c>
      <c r="B36" s="41" t="s">
        <v>160</v>
      </c>
      <c r="C36" s="41" t="s">
        <v>7</v>
      </c>
      <c r="D36" s="41" t="s">
        <v>25</v>
      </c>
      <c r="E36" s="41" t="s">
        <v>35</v>
      </c>
      <c r="F36" s="41" t="s">
        <v>31</v>
      </c>
      <c r="G36" s="47">
        <f>'[1]1-й год'!F36</f>
        <v>3620.5</v>
      </c>
      <c r="H36" s="9"/>
    </row>
    <row r="37" spans="1:8" s="10" customFormat="1" ht="22.5">
      <c r="A37" s="24" t="s">
        <v>36</v>
      </c>
      <c r="B37" s="41" t="s">
        <v>160</v>
      </c>
      <c r="C37" s="41" t="s">
        <v>7</v>
      </c>
      <c r="D37" s="41" t="s">
        <v>25</v>
      </c>
      <c r="E37" s="41" t="s">
        <v>35</v>
      </c>
      <c r="F37" s="41" t="s">
        <v>37</v>
      </c>
      <c r="G37" s="47">
        <f>'[1]1-й год'!F37</f>
        <v>5</v>
      </c>
      <c r="H37" s="9"/>
    </row>
    <row r="38" spans="1:8" s="10" customFormat="1" ht="22.5">
      <c r="A38" s="24" t="s">
        <v>18</v>
      </c>
      <c r="B38" s="41" t="s">
        <v>160</v>
      </c>
      <c r="C38" s="41" t="s">
        <v>7</v>
      </c>
      <c r="D38" s="41" t="s">
        <v>25</v>
      </c>
      <c r="E38" s="41" t="s">
        <v>35</v>
      </c>
      <c r="F38" s="41" t="s">
        <v>19</v>
      </c>
      <c r="G38" s="47">
        <f>'[1]1-й год'!F38</f>
        <v>1140.3999999999999</v>
      </c>
      <c r="H38" s="9"/>
    </row>
    <row r="39" spans="1:8" s="10" customFormat="1" ht="11.25">
      <c r="A39" s="24" t="s">
        <v>22</v>
      </c>
      <c r="B39" s="41" t="s">
        <v>160</v>
      </c>
      <c r="C39" s="41" t="s">
        <v>7</v>
      </c>
      <c r="D39" s="41" t="s">
        <v>25</v>
      </c>
      <c r="E39" s="41" t="s">
        <v>35</v>
      </c>
      <c r="F39" s="41" t="s">
        <v>23</v>
      </c>
      <c r="G39" s="47">
        <f>'[1]1-й год'!F39</f>
        <v>10.5</v>
      </c>
      <c r="H39" s="9"/>
    </row>
    <row r="40" spans="1:8" s="12" customFormat="1" ht="64.5" customHeight="1">
      <c r="A40" s="23" t="s">
        <v>38</v>
      </c>
      <c r="B40" s="40" t="s">
        <v>160</v>
      </c>
      <c r="C40" s="40" t="s">
        <v>7</v>
      </c>
      <c r="D40" s="40" t="s">
        <v>25</v>
      </c>
      <c r="E40" s="40" t="s">
        <v>39</v>
      </c>
      <c r="F40" s="40" t="s">
        <v>9</v>
      </c>
      <c r="G40" s="47">
        <f>'[1]1-й год'!F40</f>
        <v>428.09999999999997</v>
      </c>
      <c r="H40" s="11"/>
    </row>
    <row r="41" spans="1:8" s="10" customFormat="1" ht="22.5">
      <c r="A41" s="24" t="s">
        <v>30</v>
      </c>
      <c r="B41" s="41" t="s">
        <v>160</v>
      </c>
      <c r="C41" s="41" t="s">
        <v>7</v>
      </c>
      <c r="D41" s="41" t="s">
        <v>25</v>
      </c>
      <c r="E41" s="41" t="s">
        <v>39</v>
      </c>
      <c r="F41" s="41" t="s">
        <v>31</v>
      </c>
      <c r="G41" s="47">
        <f>'[1]1-й год'!F41</f>
        <v>391.9</v>
      </c>
      <c r="H41" s="9"/>
    </row>
    <row r="42" spans="1:8" s="10" customFormat="1" ht="22.5">
      <c r="A42" s="24" t="s">
        <v>18</v>
      </c>
      <c r="B42" s="41" t="s">
        <v>160</v>
      </c>
      <c r="C42" s="41" t="s">
        <v>7</v>
      </c>
      <c r="D42" s="41" t="s">
        <v>25</v>
      </c>
      <c r="E42" s="41" t="s">
        <v>39</v>
      </c>
      <c r="F42" s="41" t="s">
        <v>19</v>
      </c>
      <c r="G42" s="47">
        <f>'[1]1-й год'!F42</f>
        <v>36.19999999999999</v>
      </c>
      <c r="H42" s="9"/>
    </row>
    <row r="43" spans="1:8" s="10" customFormat="1" ht="33.75">
      <c r="A43" s="27" t="s">
        <v>168</v>
      </c>
      <c r="B43" s="40" t="s">
        <v>160</v>
      </c>
      <c r="C43" s="40" t="s">
        <v>7</v>
      </c>
      <c r="D43" s="40" t="s">
        <v>170</v>
      </c>
      <c r="E43" s="40"/>
      <c r="F43" s="40"/>
      <c r="G43" s="47">
        <f>'[1]1-й год'!F43</f>
        <v>125</v>
      </c>
      <c r="H43" s="9"/>
    </row>
    <row r="44" spans="1:8" s="10" customFormat="1" ht="11.25">
      <c r="A44" s="28" t="s">
        <v>40</v>
      </c>
      <c r="B44" s="40" t="s">
        <v>160</v>
      </c>
      <c r="C44" s="40" t="s">
        <v>7</v>
      </c>
      <c r="D44" s="40" t="s">
        <v>170</v>
      </c>
      <c r="E44" s="40" t="s">
        <v>171</v>
      </c>
      <c r="F44" s="40"/>
      <c r="G44" s="47">
        <f>'[1]1-й год'!F44</f>
        <v>125</v>
      </c>
      <c r="H44" s="9"/>
    </row>
    <row r="45" spans="1:8" s="10" customFormat="1" ht="34.5" customHeight="1">
      <c r="A45" s="28" t="s">
        <v>42</v>
      </c>
      <c r="B45" s="40" t="s">
        <v>160</v>
      </c>
      <c r="C45" s="40" t="s">
        <v>7</v>
      </c>
      <c r="D45" s="40" t="s">
        <v>170</v>
      </c>
      <c r="E45" s="40" t="s">
        <v>172</v>
      </c>
      <c r="F45" s="40"/>
      <c r="G45" s="47">
        <f>'[1]1-й год'!F45</f>
        <v>125</v>
      </c>
      <c r="H45" s="9"/>
    </row>
    <row r="46" spans="1:8" s="10" customFormat="1" ht="75.75" customHeight="1">
      <c r="A46" s="29" t="s">
        <v>169</v>
      </c>
      <c r="B46" s="40" t="s">
        <v>160</v>
      </c>
      <c r="C46" s="40" t="s">
        <v>7</v>
      </c>
      <c r="D46" s="40" t="s">
        <v>170</v>
      </c>
      <c r="E46" s="40" t="s">
        <v>173</v>
      </c>
      <c r="F46" s="40"/>
      <c r="G46" s="47">
        <f>'[1]1-й год'!F46</f>
        <v>125</v>
      </c>
      <c r="H46" s="9"/>
    </row>
    <row r="47" spans="1:8" s="10" customFormat="1" ht="11.25">
      <c r="A47" s="30" t="s">
        <v>20</v>
      </c>
      <c r="B47" s="41" t="s">
        <v>160</v>
      </c>
      <c r="C47" s="41" t="s">
        <v>7</v>
      </c>
      <c r="D47" s="41" t="s">
        <v>170</v>
      </c>
      <c r="E47" s="41" t="s">
        <v>173</v>
      </c>
      <c r="F47" s="41" t="s">
        <v>21</v>
      </c>
      <c r="G47" s="47">
        <f>'[1]1-й год'!F47</f>
        <v>125</v>
      </c>
      <c r="H47" s="9"/>
    </row>
    <row r="48" spans="1:8" s="8" customFormat="1" ht="15">
      <c r="A48" s="19" t="s">
        <v>44</v>
      </c>
      <c r="B48" s="36" t="s">
        <v>160</v>
      </c>
      <c r="C48" s="36" t="s">
        <v>7</v>
      </c>
      <c r="D48" s="36" t="s">
        <v>45</v>
      </c>
      <c r="E48" s="36" t="s">
        <v>9</v>
      </c>
      <c r="F48" s="36" t="s">
        <v>9</v>
      </c>
      <c r="G48" s="47">
        <f>'[1]1-й год'!F48</f>
        <v>100</v>
      </c>
      <c r="H48" s="7"/>
    </row>
    <row r="49" spans="1:8" s="12" customFormat="1" ht="21" customHeight="1">
      <c r="A49" s="23" t="s">
        <v>46</v>
      </c>
      <c r="B49" s="40" t="s">
        <v>160</v>
      </c>
      <c r="C49" s="40" t="s">
        <v>7</v>
      </c>
      <c r="D49" s="40" t="s">
        <v>45</v>
      </c>
      <c r="E49" s="40" t="s">
        <v>47</v>
      </c>
      <c r="F49" s="40" t="s">
        <v>9</v>
      </c>
      <c r="G49" s="47">
        <f>'[1]1-й год'!F49</f>
        <v>100</v>
      </c>
      <c r="H49" s="11"/>
    </row>
    <row r="50" spans="1:8" s="12" customFormat="1" ht="11.25">
      <c r="A50" s="23" t="s">
        <v>44</v>
      </c>
      <c r="B50" s="40" t="s">
        <v>160</v>
      </c>
      <c r="C50" s="40" t="s">
        <v>7</v>
      </c>
      <c r="D50" s="40" t="s">
        <v>45</v>
      </c>
      <c r="E50" s="40" t="s">
        <v>48</v>
      </c>
      <c r="F50" s="40" t="s">
        <v>9</v>
      </c>
      <c r="G50" s="47">
        <f>'[1]1-й год'!F50</f>
        <v>100</v>
      </c>
      <c r="H50" s="11"/>
    </row>
    <row r="51" spans="1:8" s="12" customFormat="1" ht="34.5" customHeight="1">
      <c r="A51" s="23" t="s">
        <v>49</v>
      </c>
      <c r="B51" s="40" t="s">
        <v>160</v>
      </c>
      <c r="C51" s="40" t="s">
        <v>7</v>
      </c>
      <c r="D51" s="40" t="s">
        <v>45</v>
      </c>
      <c r="E51" s="40" t="s">
        <v>50</v>
      </c>
      <c r="F51" s="40" t="s">
        <v>9</v>
      </c>
      <c r="G51" s="47">
        <f>'[1]1-й год'!F51</f>
        <v>100</v>
      </c>
      <c r="H51" s="11"/>
    </row>
    <row r="52" spans="1:8" s="10" customFormat="1" ht="45">
      <c r="A52" s="24" t="s">
        <v>51</v>
      </c>
      <c r="B52" s="41" t="s">
        <v>160</v>
      </c>
      <c r="C52" s="41" t="s">
        <v>7</v>
      </c>
      <c r="D52" s="41" t="s">
        <v>45</v>
      </c>
      <c r="E52" s="41" t="s">
        <v>50</v>
      </c>
      <c r="F52" s="41" t="s">
        <v>52</v>
      </c>
      <c r="G52" s="47">
        <f>'[1]1-й год'!F52</f>
        <v>20</v>
      </c>
      <c r="H52" s="9"/>
    </row>
    <row r="53" spans="1:8" s="10" customFormat="1" ht="22.5">
      <c r="A53" s="24" t="s">
        <v>18</v>
      </c>
      <c r="B53" s="41" t="s">
        <v>160</v>
      </c>
      <c r="C53" s="41" t="s">
        <v>7</v>
      </c>
      <c r="D53" s="41" t="s">
        <v>45</v>
      </c>
      <c r="E53" s="41" t="s">
        <v>50</v>
      </c>
      <c r="F53" s="41" t="s">
        <v>19</v>
      </c>
      <c r="G53" s="47">
        <f>'[1]1-й год'!F53</f>
        <v>80</v>
      </c>
      <c r="H53" s="9"/>
    </row>
    <row r="54" spans="1:8" s="8" customFormat="1" ht="15">
      <c r="A54" s="19" t="s">
        <v>53</v>
      </c>
      <c r="B54" s="36" t="s">
        <v>160</v>
      </c>
      <c r="C54" s="36" t="s">
        <v>7</v>
      </c>
      <c r="D54" s="36" t="s">
        <v>54</v>
      </c>
      <c r="E54" s="36" t="s">
        <v>9</v>
      </c>
      <c r="F54" s="36" t="s">
        <v>9</v>
      </c>
      <c r="G54" s="47">
        <f>'[1]1-й год'!F54</f>
        <v>10</v>
      </c>
      <c r="H54" s="7"/>
    </row>
    <row r="55" spans="1:8" s="12" customFormat="1" ht="21.75" customHeight="1">
      <c r="A55" s="23" t="s">
        <v>55</v>
      </c>
      <c r="B55" s="40" t="s">
        <v>160</v>
      </c>
      <c r="C55" s="40" t="s">
        <v>7</v>
      </c>
      <c r="D55" s="40" t="s">
        <v>54</v>
      </c>
      <c r="E55" s="40" t="s">
        <v>56</v>
      </c>
      <c r="F55" s="40" t="s">
        <v>9</v>
      </c>
      <c r="G55" s="47">
        <f>'[1]1-й год'!F55</f>
        <v>10</v>
      </c>
      <c r="H55" s="11"/>
    </row>
    <row r="56" spans="1:8" s="12" customFormat="1" ht="14.25" customHeight="1">
      <c r="A56" s="23" t="s">
        <v>57</v>
      </c>
      <c r="B56" s="40" t="s">
        <v>160</v>
      </c>
      <c r="C56" s="40" t="s">
        <v>7</v>
      </c>
      <c r="D56" s="40" t="s">
        <v>54</v>
      </c>
      <c r="E56" s="40" t="s">
        <v>58</v>
      </c>
      <c r="F56" s="40" t="s">
        <v>9</v>
      </c>
      <c r="G56" s="47">
        <f>'[1]1-й год'!F56</f>
        <v>10</v>
      </c>
      <c r="H56" s="11"/>
    </row>
    <row r="57" spans="1:8" s="12" customFormat="1" ht="33" customHeight="1">
      <c r="A57" s="23" t="s">
        <v>166</v>
      </c>
      <c r="B57" s="40" t="s">
        <v>160</v>
      </c>
      <c r="C57" s="40" t="s">
        <v>7</v>
      </c>
      <c r="D57" s="40" t="s">
        <v>54</v>
      </c>
      <c r="E57" s="40" t="s">
        <v>165</v>
      </c>
      <c r="F57" s="40" t="s">
        <v>9</v>
      </c>
      <c r="G57" s="47">
        <f>'[1]1-й год'!F57</f>
        <v>10</v>
      </c>
      <c r="H57" s="11"/>
    </row>
    <row r="58" spans="1:8" s="10" customFormat="1" ht="11.25">
      <c r="A58" s="24" t="s">
        <v>59</v>
      </c>
      <c r="B58" s="41" t="s">
        <v>160</v>
      </c>
      <c r="C58" s="41" t="s">
        <v>7</v>
      </c>
      <c r="D58" s="41" t="s">
        <v>54</v>
      </c>
      <c r="E58" s="41" t="s">
        <v>165</v>
      </c>
      <c r="F58" s="41" t="s">
        <v>60</v>
      </c>
      <c r="G58" s="47">
        <f>'[1]1-й год'!F58</f>
        <v>10</v>
      </c>
      <c r="H58" s="9"/>
    </row>
    <row r="59" spans="1:8" s="10" customFormat="1" ht="11.25">
      <c r="A59" s="25" t="s">
        <v>153</v>
      </c>
      <c r="B59" s="42" t="s">
        <v>160</v>
      </c>
      <c r="C59" s="42" t="s">
        <v>7</v>
      </c>
      <c r="D59" s="42" t="s">
        <v>126</v>
      </c>
      <c r="E59" s="42"/>
      <c r="F59" s="42"/>
      <c r="G59" s="47">
        <f>'[1]1-й год'!F59</f>
        <v>19.2</v>
      </c>
      <c r="H59" s="9"/>
    </row>
    <row r="60" spans="1:8" s="10" customFormat="1" ht="23.25" customHeight="1">
      <c r="A60" s="23" t="s">
        <v>46</v>
      </c>
      <c r="B60" s="40" t="s">
        <v>160</v>
      </c>
      <c r="C60" s="40" t="s">
        <v>7</v>
      </c>
      <c r="D60" s="40" t="s">
        <v>126</v>
      </c>
      <c r="E60" s="40" t="s">
        <v>47</v>
      </c>
      <c r="F60" s="40"/>
      <c r="G60" s="47">
        <f>'[1]1-й год'!F60</f>
        <v>19.2</v>
      </c>
      <c r="H60" s="9"/>
    </row>
    <row r="61" spans="1:8" s="10" customFormat="1" ht="12" customHeight="1">
      <c r="A61" s="23" t="s">
        <v>155</v>
      </c>
      <c r="B61" s="40" t="s">
        <v>160</v>
      </c>
      <c r="C61" s="40" t="s">
        <v>7</v>
      </c>
      <c r="D61" s="40" t="s">
        <v>126</v>
      </c>
      <c r="E61" s="40" t="s">
        <v>154</v>
      </c>
      <c r="F61" s="40"/>
      <c r="G61" s="47">
        <f>'[1]1-й год'!F61</f>
        <v>19.2</v>
      </c>
      <c r="H61" s="9"/>
    </row>
    <row r="62" spans="1:8" s="10" customFormat="1" ht="33.75" customHeight="1">
      <c r="A62" s="23" t="s">
        <v>157</v>
      </c>
      <c r="B62" s="40" t="s">
        <v>160</v>
      </c>
      <c r="C62" s="40" t="s">
        <v>7</v>
      </c>
      <c r="D62" s="40" t="s">
        <v>126</v>
      </c>
      <c r="E62" s="40" t="s">
        <v>156</v>
      </c>
      <c r="F62" s="40"/>
      <c r="G62" s="47">
        <f>'[1]1-й год'!F62</f>
        <v>19.2</v>
      </c>
      <c r="H62" s="9"/>
    </row>
    <row r="63" spans="1:8" s="10" customFormat="1" ht="22.5">
      <c r="A63" s="24" t="s">
        <v>18</v>
      </c>
      <c r="B63" s="41" t="s">
        <v>160</v>
      </c>
      <c r="C63" s="41" t="s">
        <v>7</v>
      </c>
      <c r="D63" s="41" t="s">
        <v>126</v>
      </c>
      <c r="E63" s="41" t="s">
        <v>156</v>
      </c>
      <c r="F63" s="41" t="s">
        <v>19</v>
      </c>
      <c r="G63" s="47">
        <f>'[1]1-й год'!F63</f>
        <v>19.2</v>
      </c>
      <c r="H63" s="9"/>
    </row>
    <row r="64" spans="1:8" s="15" customFormat="1" ht="11.25">
      <c r="A64" s="19" t="s">
        <v>61</v>
      </c>
      <c r="B64" s="36" t="s">
        <v>160</v>
      </c>
      <c r="C64" s="36" t="s">
        <v>62</v>
      </c>
      <c r="D64" s="36" t="s">
        <v>8</v>
      </c>
      <c r="E64" s="36" t="s">
        <v>9</v>
      </c>
      <c r="F64" s="36" t="s">
        <v>9</v>
      </c>
      <c r="G64" s="47">
        <f>'[1]1-й год'!F64</f>
        <v>205.667</v>
      </c>
      <c r="H64" s="14"/>
    </row>
    <row r="65" spans="1:8" s="8" customFormat="1" ht="15">
      <c r="A65" s="19" t="s">
        <v>63</v>
      </c>
      <c r="B65" s="36" t="s">
        <v>160</v>
      </c>
      <c r="C65" s="36" t="s">
        <v>62</v>
      </c>
      <c r="D65" s="36" t="s">
        <v>11</v>
      </c>
      <c r="E65" s="36" t="s">
        <v>9</v>
      </c>
      <c r="F65" s="36" t="s">
        <v>9</v>
      </c>
      <c r="G65" s="47">
        <f>'[1]1-й год'!F65</f>
        <v>205.667</v>
      </c>
      <c r="H65" s="7"/>
    </row>
    <row r="66" spans="1:8" s="12" customFormat="1" ht="23.25" customHeight="1">
      <c r="A66" s="23" t="s">
        <v>12</v>
      </c>
      <c r="B66" s="40" t="s">
        <v>160</v>
      </c>
      <c r="C66" s="40" t="s">
        <v>62</v>
      </c>
      <c r="D66" s="40" t="s">
        <v>11</v>
      </c>
      <c r="E66" s="40" t="s">
        <v>13</v>
      </c>
      <c r="F66" s="40" t="s">
        <v>9</v>
      </c>
      <c r="G66" s="47">
        <f>'[1]1-й год'!F66</f>
        <v>205.667</v>
      </c>
      <c r="H66" s="11"/>
    </row>
    <row r="67" spans="1:8" s="12" customFormat="1" ht="22.5" customHeight="1">
      <c r="A67" s="23" t="s">
        <v>32</v>
      </c>
      <c r="B67" s="40" t="s">
        <v>160</v>
      </c>
      <c r="C67" s="40" t="s">
        <v>62</v>
      </c>
      <c r="D67" s="40" t="s">
        <v>11</v>
      </c>
      <c r="E67" s="40" t="s">
        <v>33</v>
      </c>
      <c r="F67" s="40" t="s">
        <v>9</v>
      </c>
      <c r="G67" s="47">
        <f>'[1]1-й год'!F67</f>
        <v>205.667</v>
      </c>
      <c r="H67" s="11"/>
    </row>
    <row r="68" spans="1:8" s="12" customFormat="1" ht="54" customHeight="1">
      <c r="A68" s="23" t="s">
        <v>64</v>
      </c>
      <c r="B68" s="40" t="s">
        <v>160</v>
      </c>
      <c r="C68" s="40" t="s">
        <v>62</v>
      </c>
      <c r="D68" s="40" t="s">
        <v>11</v>
      </c>
      <c r="E68" s="40" t="s">
        <v>65</v>
      </c>
      <c r="F68" s="40" t="s">
        <v>9</v>
      </c>
      <c r="G68" s="47">
        <f>'[1]1-й год'!F68</f>
        <v>205.667</v>
      </c>
      <c r="H68" s="11"/>
    </row>
    <row r="69" spans="1:8" s="10" customFormat="1" ht="22.5">
      <c r="A69" s="24" t="s">
        <v>30</v>
      </c>
      <c r="B69" s="41" t="s">
        <v>160</v>
      </c>
      <c r="C69" s="41" t="s">
        <v>62</v>
      </c>
      <c r="D69" s="41" t="s">
        <v>11</v>
      </c>
      <c r="E69" s="41" t="s">
        <v>65</v>
      </c>
      <c r="F69" s="41" t="s">
        <v>31</v>
      </c>
      <c r="G69" s="47">
        <f>'[1]1-й год'!F69</f>
        <v>182.552</v>
      </c>
      <c r="H69" s="9"/>
    </row>
    <row r="70" spans="1:8" s="10" customFormat="1" ht="22.5">
      <c r="A70" s="24" t="s">
        <v>36</v>
      </c>
      <c r="B70" s="41" t="s">
        <v>160</v>
      </c>
      <c r="C70" s="41" t="s">
        <v>62</v>
      </c>
      <c r="D70" s="41" t="s">
        <v>11</v>
      </c>
      <c r="E70" s="41" t="s">
        <v>65</v>
      </c>
      <c r="F70" s="41" t="s">
        <v>37</v>
      </c>
      <c r="G70" s="47">
        <f>'[1]1-й год'!F70</f>
        <v>2</v>
      </c>
      <c r="H70" s="9"/>
    </row>
    <row r="71" spans="1:8" s="10" customFormat="1" ht="22.5">
      <c r="A71" s="24" t="s">
        <v>18</v>
      </c>
      <c r="B71" s="41" t="s">
        <v>160</v>
      </c>
      <c r="C71" s="41" t="s">
        <v>62</v>
      </c>
      <c r="D71" s="41" t="s">
        <v>11</v>
      </c>
      <c r="E71" s="41" t="s">
        <v>65</v>
      </c>
      <c r="F71" s="41" t="s">
        <v>19</v>
      </c>
      <c r="G71" s="47">
        <f>'[1]1-й год'!F71</f>
        <v>21.115</v>
      </c>
      <c r="H71" s="9"/>
    </row>
    <row r="72" spans="1:8" s="15" customFormat="1" ht="22.5">
      <c r="A72" s="19" t="s">
        <v>66</v>
      </c>
      <c r="B72" s="36" t="s">
        <v>160</v>
      </c>
      <c r="C72" s="36" t="s">
        <v>11</v>
      </c>
      <c r="D72" s="36" t="s">
        <v>8</v>
      </c>
      <c r="E72" s="36" t="s">
        <v>9</v>
      </c>
      <c r="F72" s="36" t="s">
        <v>9</v>
      </c>
      <c r="G72" s="47">
        <f>'[1]1-й год'!F72</f>
        <v>110</v>
      </c>
      <c r="H72" s="14"/>
    </row>
    <row r="73" spans="1:8" s="8" customFormat="1" ht="33.75">
      <c r="A73" s="19" t="s">
        <v>67</v>
      </c>
      <c r="B73" s="36" t="s">
        <v>160</v>
      </c>
      <c r="C73" s="36" t="s">
        <v>11</v>
      </c>
      <c r="D73" s="36" t="s">
        <v>68</v>
      </c>
      <c r="E73" s="36" t="s">
        <v>9</v>
      </c>
      <c r="F73" s="36" t="s">
        <v>9</v>
      </c>
      <c r="G73" s="47">
        <f>'[1]1-й год'!F73</f>
        <v>110</v>
      </c>
      <c r="H73" s="7"/>
    </row>
    <row r="74" spans="1:8" s="12" customFormat="1" ht="35.25" customHeight="1">
      <c r="A74" s="31" t="s">
        <v>194</v>
      </c>
      <c r="B74" s="40" t="s">
        <v>160</v>
      </c>
      <c r="C74" s="36" t="s">
        <v>11</v>
      </c>
      <c r="D74" s="36" t="s">
        <v>68</v>
      </c>
      <c r="E74" s="40" t="s">
        <v>216</v>
      </c>
      <c r="F74" s="36"/>
      <c r="G74" s="47">
        <f>'[1]1-й год'!F74</f>
        <v>42</v>
      </c>
      <c r="H74" s="11"/>
    </row>
    <row r="75" spans="1:8" s="12" customFormat="1" ht="44.25" customHeight="1">
      <c r="A75" s="31" t="s">
        <v>195</v>
      </c>
      <c r="B75" s="40" t="s">
        <v>160</v>
      </c>
      <c r="C75" s="36" t="s">
        <v>11</v>
      </c>
      <c r="D75" s="36" t="s">
        <v>68</v>
      </c>
      <c r="E75" s="40" t="s">
        <v>217</v>
      </c>
      <c r="F75" s="36"/>
      <c r="G75" s="47">
        <f>'[1]1-й год'!F75</f>
        <v>42</v>
      </c>
      <c r="H75" s="11"/>
    </row>
    <row r="76" spans="1:8" s="12" customFormat="1" ht="66" customHeight="1">
      <c r="A76" s="48" t="s">
        <v>196</v>
      </c>
      <c r="B76" s="40" t="s">
        <v>160</v>
      </c>
      <c r="C76" s="36" t="s">
        <v>11</v>
      </c>
      <c r="D76" s="36" t="s">
        <v>68</v>
      </c>
      <c r="E76" s="40" t="s">
        <v>218</v>
      </c>
      <c r="F76" s="36"/>
      <c r="G76" s="47">
        <f>'[1]1-й год'!F76</f>
        <v>40</v>
      </c>
      <c r="H76" s="11"/>
    </row>
    <row r="77" spans="1:8" s="10" customFormat="1" ht="22.5">
      <c r="A77" s="24" t="s">
        <v>18</v>
      </c>
      <c r="B77" s="41" t="s">
        <v>160</v>
      </c>
      <c r="C77" s="41" t="s">
        <v>11</v>
      </c>
      <c r="D77" s="41" t="s">
        <v>68</v>
      </c>
      <c r="E77" s="41" t="s">
        <v>218</v>
      </c>
      <c r="F77" s="41" t="s">
        <v>19</v>
      </c>
      <c r="G77" s="47">
        <f>'[1]1-й год'!F77</f>
        <v>40</v>
      </c>
      <c r="H77" s="9"/>
    </row>
    <row r="78" spans="1:8" s="12" customFormat="1" ht="55.5" customHeight="1">
      <c r="A78" s="31" t="s">
        <v>197</v>
      </c>
      <c r="B78" s="40" t="s">
        <v>160</v>
      </c>
      <c r="C78" s="36" t="s">
        <v>11</v>
      </c>
      <c r="D78" s="36" t="s">
        <v>68</v>
      </c>
      <c r="E78" s="40" t="s">
        <v>219</v>
      </c>
      <c r="F78" s="36"/>
      <c r="G78" s="47">
        <f>'[1]1-й год'!F78</f>
        <v>2</v>
      </c>
      <c r="H78" s="11"/>
    </row>
    <row r="79" spans="1:8" s="12" customFormat="1" ht="22.5">
      <c r="A79" s="24" t="s">
        <v>18</v>
      </c>
      <c r="B79" s="40" t="s">
        <v>160</v>
      </c>
      <c r="C79" s="41" t="s">
        <v>11</v>
      </c>
      <c r="D79" s="41" t="s">
        <v>68</v>
      </c>
      <c r="E79" s="41" t="s">
        <v>219</v>
      </c>
      <c r="F79" s="41" t="s">
        <v>19</v>
      </c>
      <c r="G79" s="47">
        <f>'[1]1-й год'!F79</f>
        <v>2</v>
      </c>
      <c r="H79" s="11"/>
    </row>
    <row r="80" spans="1:8" s="12" customFormat="1" ht="21">
      <c r="A80" s="23" t="s">
        <v>46</v>
      </c>
      <c r="B80" s="40" t="s">
        <v>160</v>
      </c>
      <c r="C80" s="40" t="s">
        <v>11</v>
      </c>
      <c r="D80" s="40" t="s">
        <v>68</v>
      </c>
      <c r="E80" s="40" t="s">
        <v>47</v>
      </c>
      <c r="F80" s="40" t="s">
        <v>9</v>
      </c>
      <c r="G80" s="47">
        <f>'[1]1-й год'!F80</f>
        <v>38</v>
      </c>
      <c r="H80" s="11"/>
    </row>
    <row r="81" spans="1:8" s="10" customFormat="1" ht="21">
      <c r="A81" s="23" t="s">
        <v>69</v>
      </c>
      <c r="B81" s="41" t="s">
        <v>160</v>
      </c>
      <c r="C81" s="40" t="s">
        <v>11</v>
      </c>
      <c r="D81" s="40" t="s">
        <v>68</v>
      </c>
      <c r="E81" s="40" t="s">
        <v>70</v>
      </c>
      <c r="F81" s="40" t="s">
        <v>9</v>
      </c>
      <c r="G81" s="47">
        <f>'[1]1-й год'!F81</f>
        <v>38</v>
      </c>
      <c r="H81" s="9"/>
    </row>
    <row r="82" spans="1:8" s="15" customFormat="1" ht="42.75" customHeight="1">
      <c r="A82" s="23" t="s">
        <v>71</v>
      </c>
      <c r="B82" s="36" t="s">
        <v>160</v>
      </c>
      <c r="C82" s="40" t="s">
        <v>11</v>
      </c>
      <c r="D82" s="40" t="s">
        <v>68</v>
      </c>
      <c r="E82" s="40" t="s">
        <v>72</v>
      </c>
      <c r="F82" s="40" t="s">
        <v>9</v>
      </c>
      <c r="G82" s="47">
        <f>'[1]1-й год'!F82</f>
        <v>38</v>
      </c>
      <c r="H82" s="14"/>
    </row>
    <row r="83" spans="1:8" s="8" customFormat="1" ht="22.5">
      <c r="A83" s="24" t="s">
        <v>18</v>
      </c>
      <c r="B83" s="36" t="s">
        <v>160</v>
      </c>
      <c r="C83" s="41" t="s">
        <v>11</v>
      </c>
      <c r="D83" s="41" t="s">
        <v>68</v>
      </c>
      <c r="E83" s="41" t="s">
        <v>72</v>
      </c>
      <c r="F83" s="41" t="s">
        <v>19</v>
      </c>
      <c r="G83" s="47">
        <f>'[1]1-й год'!F83</f>
        <v>38</v>
      </c>
      <c r="H83" s="7"/>
    </row>
    <row r="84" spans="1:8" s="12" customFormat="1" ht="21.75" customHeight="1">
      <c r="A84" s="23" t="s">
        <v>55</v>
      </c>
      <c r="B84" s="40" t="s">
        <v>160</v>
      </c>
      <c r="C84" s="40" t="s">
        <v>11</v>
      </c>
      <c r="D84" s="40" t="s">
        <v>68</v>
      </c>
      <c r="E84" s="40" t="s">
        <v>56</v>
      </c>
      <c r="F84" s="40"/>
      <c r="G84" s="47">
        <f>'[1]1-й год'!F84</f>
        <v>30</v>
      </c>
      <c r="H84" s="11"/>
    </row>
    <row r="85" spans="1:8" s="12" customFormat="1" ht="13.5" customHeight="1">
      <c r="A85" s="23" t="s">
        <v>57</v>
      </c>
      <c r="B85" s="40" t="s">
        <v>160</v>
      </c>
      <c r="C85" s="40" t="s">
        <v>11</v>
      </c>
      <c r="D85" s="40" t="s">
        <v>68</v>
      </c>
      <c r="E85" s="40" t="s">
        <v>58</v>
      </c>
      <c r="F85" s="40"/>
      <c r="G85" s="47">
        <f>'[1]1-й год'!F85</f>
        <v>30</v>
      </c>
      <c r="H85" s="11"/>
    </row>
    <row r="86" spans="1:8" s="12" customFormat="1" ht="33" customHeight="1">
      <c r="A86" s="23" t="s">
        <v>198</v>
      </c>
      <c r="B86" s="40" t="s">
        <v>160</v>
      </c>
      <c r="C86" s="40" t="s">
        <v>11</v>
      </c>
      <c r="D86" s="40" t="s">
        <v>68</v>
      </c>
      <c r="E86" s="40" t="s">
        <v>167</v>
      </c>
      <c r="F86" s="40" t="s">
        <v>9</v>
      </c>
      <c r="G86" s="47">
        <f>'[1]1-й год'!F86</f>
        <v>30</v>
      </c>
      <c r="H86" s="11"/>
    </row>
    <row r="87" spans="1:8" s="10" customFormat="1" ht="11.25">
      <c r="A87" s="24" t="s">
        <v>59</v>
      </c>
      <c r="B87" s="41" t="s">
        <v>160</v>
      </c>
      <c r="C87" s="41" t="s">
        <v>11</v>
      </c>
      <c r="D87" s="41" t="s">
        <v>68</v>
      </c>
      <c r="E87" s="41" t="s">
        <v>167</v>
      </c>
      <c r="F87" s="41" t="s">
        <v>60</v>
      </c>
      <c r="G87" s="47">
        <f>'[1]1-й год'!F87</f>
        <v>30</v>
      </c>
      <c r="H87" s="9"/>
    </row>
    <row r="88" spans="1:8" s="10" customFormat="1" ht="11.25">
      <c r="A88" s="19" t="s">
        <v>73</v>
      </c>
      <c r="B88" s="40" t="s">
        <v>160</v>
      </c>
      <c r="C88" s="36" t="s">
        <v>25</v>
      </c>
      <c r="D88" s="36" t="s">
        <v>8</v>
      </c>
      <c r="E88" s="36" t="s">
        <v>9</v>
      </c>
      <c r="F88" s="36" t="s">
        <v>9</v>
      </c>
      <c r="G88" s="47">
        <f>'[1]1-й год'!F88</f>
        <v>4519.200000000001</v>
      </c>
      <c r="H88" s="9"/>
    </row>
    <row r="89" spans="1:8" s="10" customFormat="1" ht="11.25">
      <c r="A89" s="19" t="s">
        <v>74</v>
      </c>
      <c r="B89" s="41" t="s">
        <v>160</v>
      </c>
      <c r="C89" s="36" t="s">
        <v>25</v>
      </c>
      <c r="D89" s="36" t="s">
        <v>68</v>
      </c>
      <c r="E89" s="36" t="s">
        <v>9</v>
      </c>
      <c r="F89" s="36" t="s">
        <v>9</v>
      </c>
      <c r="G89" s="47">
        <f>'[1]1-й год'!F89</f>
        <v>4424.200000000001</v>
      </c>
      <c r="H89" s="9"/>
    </row>
    <row r="90" spans="1:8" s="10" customFormat="1" ht="64.5" customHeight="1">
      <c r="A90" s="48" t="s">
        <v>245</v>
      </c>
      <c r="B90" s="42" t="s">
        <v>160</v>
      </c>
      <c r="C90" s="36" t="s">
        <v>25</v>
      </c>
      <c r="D90" s="36" t="s">
        <v>68</v>
      </c>
      <c r="E90" s="40" t="s">
        <v>220</v>
      </c>
      <c r="F90" s="36"/>
      <c r="G90" s="47">
        <f>'[1]1-й год'!F90</f>
        <v>1695.3</v>
      </c>
      <c r="H90" s="9"/>
    </row>
    <row r="91" spans="1:8" s="10" customFormat="1" ht="90.75" customHeight="1">
      <c r="A91" s="48" t="s">
        <v>246</v>
      </c>
      <c r="B91" s="40" t="s">
        <v>160</v>
      </c>
      <c r="C91" s="36" t="s">
        <v>25</v>
      </c>
      <c r="D91" s="36" t="s">
        <v>68</v>
      </c>
      <c r="E91" s="40" t="s">
        <v>221</v>
      </c>
      <c r="F91" s="36"/>
      <c r="G91" s="47">
        <f>'[1]1-й год'!F91</f>
        <v>1605.6</v>
      </c>
      <c r="H91" s="9"/>
    </row>
    <row r="92" spans="1:8" s="10" customFormat="1" ht="108" customHeight="1">
      <c r="A92" s="48" t="s">
        <v>247</v>
      </c>
      <c r="B92" s="40" t="s">
        <v>160</v>
      </c>
      <c r="C92" s="36" t="s">
        <v>25</v>
      </c>
      <c r="D92" s="36" t="s">
        <v>68</v>
      </c>
      <c r="E92" s="40" t="s">
        <v>222</v>
      </c>
      <c r="F92" s="36"/>
      <c r="G92" s="47">
        <f>'[1]1-й год'!F92</f>
        <v>1605.6</v>
      </c>
      <c r="H92" s="9"/>
    </row>
    <row r="93" spans="1:8" s="10" customFormat="1" ht="22.5">
      <c r="A93" s="24" t="s">
        <v>18</v>
      </c>
      <c r="B93" s="40" t="s">
        <v>160</v>
      </c>
      <c r="C93" s="41" t="s">
        <v>25</v>
      </c>
      <c r="D93" s="41" t="s">
        <v>68</v>
      </c>
      <c r="E93" s="41" t="s">
        <v>222</v>
      </c>
      <c r="F93" s="41" t="s">
        <v>19</v>
      </c>
      <c r="G93" s="47">
        <f>'[1]1-й год'!F93</f>
        <v>1605.6</v>
      </c>
      <c r="H93" s="9"/>
    </row>
    <row r="94" spans="1:7" ht="84">
      <c r="A94" s="48" t="s">
        <v>239</v>
      </c>
      <c r="B94" s="51" t="s">
        <v>160</v>
      </c>
      <c r="C94" s="51" t="s">
        <v>25</v>
      </c>
      <c r="D94" s="51" t="s">
        <v>68</v>
      </c>
      <c r="E94" s="51" t="s">
        <v>240</v>
      </c>
      <c r="F94" s="51" t="s">
        <v>9</v>
      </c>
      <c r="G94" s="47">
        <f>'[1]1-й год'!F94</f>
        <v>89.7</v>
      </c>
    </row>
    <row r="95" spans="1:7" ht="105">
      <c r="A95" s="48" t="s">
        <v>244</v>
      </c>
      <c r="B95" s="51" t="s">
        <v>160</v>
      </c>
      <c r="C95" s="51" t="s">
        <v>25</v>
      </c>
      <c r="D95" s="51" t="s">
        <v>68</v>
      </c>
      <c r="E95" s="51" t="s">
        <v>241</v>
      </c>
      <c r="F95" s="51" t="s">
        <v>9</v>
      </c>
      <c r="G95" s="47">
        <f>'[1]1-й год'!F95</f>
        <v>47</v>
      </c>
    </row>
    <row r="96" spans="1:7" ht="22.5">
      <c r="A96" s="50" t="s">
        <v>18</v>
      </c>
      <c r="B96" s="52" t="s">
        <v>160</v>
      </c>
      <c r="C96" s="52" t="s">
        <v>25</v>
      </c>
      <c r="D96" s="52" t="s">
        <v>68</v>
      </c>
      <c r="E96" s="52" t="s">
        <v>241</v>
      </c>
      <c r="F96" s="52" t="s">
        <v>19</v>
      </c>
      <c r="G96" s="47">
        <f>'[1]1-й год'!F96</f>
        <v>47</v>
      </c>
    </row>
    <row r="97" spans="1:7" ht="105">
      <c r="A97" s="48" t="s">
        <v>243</v>
      </c>
      <c r="B97" s="51" t="s">
        <v>160</v>
      </c>
      <c r="C97" s="51" t="s">
        <v>25</v>
      </c>
      <c r="D97" s="51" t="s">
        <v>68</v>
      </c>
      <c r="E97" s="51" t="s">
        <v>242</v>
      </c>
      <c r="F97" s="51" t="s">
        <v>9</v>
      </c>
      <c r="G97" s="47">
        <f>'[1]1-й год'!F97</f>
        <v>42.7</v>
      </c>
    </row>
    <row r="98" spans="1:7" ht="22.5">
      <c r="A98" s="50" t="s">
        <v>18</v>
      </c>
      <c r="B98" s="52" t="s">
        <v>160</v>
      </c>
      <c r="C98" s="52" t="s">
        <v>25</v>
      </c>
      <c r="D98" s="52" t="s">
        <v>68</v>
      </c>
      <c r="E98" s="52" t="s">
        <v>242</v>
      </c>
      <c r="F98" s="52" t="s">
        <v>19</v>
      </c>
      <c r="G98" s="47">
        <f>'[1]1-й год'!F98</f>
        <v>42.7</v>
      </c>
    </row>
    <row r="99" spans="1:8" s="10" customFormat="1" ht="33.75" customHeight="1">
      <c r="A99" s="31" t="s">
        <v>194</v>
      </c>
      <c r="B99" s="41" t="s">
        <v>160</v>
      </c>
      <c r="C99" s="36" t="s">
        <v>25</v>
      </c>
      <c r="D99" s="36" t="s">
        <v>68</v>
      </c>
      <c r="E99" s="40" t="s">
        <v>216</v>
      </c>
      <c r="F99" s="36"/>
      <c r="G99" s="47">
        <f>'[1]1-й год'!F99</f>
        <v>1794.9</v>
      </c>
      <c r="H99" s="9"/>
    </row>
    <row r="100" spans="1:8" s="15" customFormat="1" ht="51" customHeight="1">
      <c r="A100" s="31" t="s">
        <v>199</v>
      </c>
      <c r="B100" s="36" t="s">
        <v>160</v>
      </c>
      <c r="C100" s="36" t="s">
        <v>25</v>
      </c>
      <c r="D100" s="36" t="s">
        <v>68</v>
      </c>
      <c r="E100" s="40" t="s">
        <v>223</v>
      </c>
      <c r="F100" s="36"/>
      <c r="G100" s="47">
        <f>'[1]1-й год'!F100</f>
        <v>1794.9</v>
      </c>
      <c r="H100" s="14"/>
    </row>
    <row r="101" spans="1:8" s="8" customFormat="1" ht="63" customHeight="1">
      <c r="A101" s="48" t="s">
        <v>200</v>
      </c>
      <c r="B101" s="36" t="s">
        <v>160</v>
      </c>
      <c r="C101" s="36" t="s">
        <v>25</v>
      </c>
      <c r="D101" s="36" t="s">
        <v>68</v>
      </c>
      <c r="E101" s="40" t="s">
        <v>224</v>
      </c>
      <c r="F101" s="36"/>
      <c r="G101" s="47">
        <f>'[1]1-й год'!F101</f>
        <v>1709.4</v>
      </c>
      <c r="H101" s="7"/>
    </row>
    <row r="102" spans="1:8" s="12" customFormat="1" ht="22.5">
      <c r="A102" s="24" t="s">
        <v>18</v>
      </c>
      <c r="B102" s="40" t="s">
        <v>160</v>
      </c>
      <c r="C102" s="41" t="s">
        <v>25</v>
      </c>
      <c r="D102" s="41" t="s">
        <v>68</v>
      </c>
      <c r="E102" s="41" t="s">
        <v>224</v>
      </c>
      <c r="F102" s="41" t="s">
        <v>19</v>
      </c>
      <c r="G102" s="47">
        <f>'[1]1-й год'!F102</f>
        <v>1709.4</v>
      </c>
      <c r="H102" s="11"/>
    </row>
    <row r="103" spans="1:8" s="12" customFormat="1" ht="57" customHeight="1">
      <c r="A103" s="48" t="s">
        <v>201</v>
      </c>
      <c r="B103" s="40" t="s">
        <v>160</v>
      </c>
      <c r="C103" s="36" t="s">
        <v>25</v>
      </c>
      <c r="D103" s="36" t="s">
        <v>68</v>
      </c>
      <c r="E103" s="40" t="s">
        <v>225</v>
      </c>
      <c r="F103" s="36"/>
      <c r="G103" s="47">
        <f>'[1]1-й год'!F103</f>
        <v>4.7</v>
      </c>
      <c r="H103" s="11"/>
    </row>
    <row r="104" spans="1:8" s="12" customFormat="1" ht="22.5">
      <c r="A104" s="24" t="s">
        <v>18</v>
      </c>
      <c r="B104" s="40" t="s">
        <v>160</v>
      </c>
      <c r="C104" s="41" t="s">
        <v>25</v>
      </c>
      <c r="D104" s="41" t="s">
        <v>68</v>
      </c>
      <c r="E104" s="41" t="s">
        <v>225</v>
      </c>
      <c r="F104" s="41" t="s">
        <v>19</v>
      </c>
      <c r="G104" s="47">
        <f>'[1]1-й год'!F104</f>
        <v>4.7</v>
      </c>
      <c r="H104" s="11"/>
    </row>
    <row r="105" spans="1:8" s="10" customFormat="1" ht="63" customHeight="1">
      <c r="A105" s="48" t="s">
        <v>202</v>
      </c>
      <c r="B105" s="41" t="s">
        <v>160</v>
      </c>
      <c r="C105" s="36" t="s">
        <v>25</v>
      </c>
      <c r="D105" s="36" t="s">
        <v>68</v>
      </c>
      <c r="E105" s="40" t="s">
        <v>226</v>
      </c>
      <c r="F105" s="41"/>
      <c r="G105" s="47">
        <f>'[1]1-й год'!F105</f>
        <v>2.3</v>
      </c>
      <c r="H105" s="9"/>
    </row>
    <row r="106" spans="1:8" s="8" customFormat="1" ht="22.5">
      <c r="A106" s="24" t="s">
        <v>18</v>
      </c>
      <c r="B106" s="36" t="s">
        <v>160</v>
      </c>
      <c r="C106" s="41" t="s">
        <v>25</v>
      </c>
      <c r="D106" s="41" t="s">
        <v>68</v>
      </c>
      <c r="E106" s="41" t="s">
        <v>226</v>
      </c>
      <c r="F106" s="41" t="s">
        <v>19</v>
      </c>
      <c r="G106" s="47">
        <f>'[1]1-й год'!F106</f>
        <v>2.3</v>
      </c>
      <c r="H106" s="7"/>
    </row>
    <row r="107" spans="1:8" s="12" customFormat="1" ht="52.5">
      <c r="A107" s="31" t="s">
        <v>203</v>
      </c>
      <c r="B107" s="40" t="s">
        <v>160</v>
      </c>
      <c r="C107" s="36" t="s">
        <v>25</v>
      </c>
      <c r="D107" s="36" t="s">
        <v>68</v>
      </c>
      <c r="E107" s="40" t="s">
        <v>227</v>
      </c>
      <c r="F107" s="41"/>
      <c r="G107" s="47">
        <f>'[1]1-й год'!F107</f>
        <v>2.4</v>
      </c>
      <c r="H107" s="11"/>
    </row>
    <row r="108" spans="1:8" s="12" customFormat="1" ht="22.5">
      <c r="A108" s="24" t="s">
        <v>18</v>
      </c>
      <c r="B108" s="40" t="s">
        <v>160</v>
      </c>
      <c r="C108" s="41" t="s">
        <v>25</v>
      </c>
      <c r="D108" s="41" t="s">
        <v>68</v>
      </c>
      <c r="E108" s="41" t="s">
        <v>227</v>
      </c>
      <c r="F108" s="41" t="s">
        <v>19</v>
      </c>
      <c r="G108" s="47">
        <f>'[1]1-й год'!F108</f>
        <v>2.4</v>
      </c>
      <c r="H108" s="11"/>
    </row>
    <row r="109" spans="1:8" s="12" customFormat="1" ht="54" customHeight="1">
      <c r="A109" s="31" t="s">
        <v>204</v>
      </c>
      <c r="B109" s="40" t="s">
        <v>160</v>
      </c>
      <c r="C109" s="36" t="s">
        <v>25</v>
      </c>
      <c r="D109" s="36" t="s">
        <v>68</v>
      </c>
      <c r="E109" s="40" t="s">
        <v>228</v>
      </c>
      <c r="F109" s="41"/>
      <c r="G109" s="47">
        <f>'[1]1-й год'!F109</f>
        <v>57</v>
      </c>
      <c r="H109" s="11"/>
    </row>
    <row r="110" spans="1:8" s="10" customFormat="1" ht="22.5">
      <c r="A110" s="24" t="s">
        <v>18</v>
      </c>
      <c r="B110" s="41" t="s">
        <v>160</v>
      </c>
      <c r="C110" s="41" t="s">
        <v>25</v>
      </c>
      <c r="D110" s="41" t="s">
        <v>68</v>
      </c>
      <c r="E110" s="41" t="s">
        <v>228</v>
      </c>
      <c r="F110" s="41" t="s">
        <v>19</v>
      </c>
      <c r="G110" s="47">
        <f>'[1]1-й год'!F110</f>
        <v>57</v>
      </c>
      <c r="H110" s="9"/>
    </row>
    <row r="111" spans="1:8" s="8" customFormat="1" ht="57.75" customHeight="1">
      <c r="A111" s="48" t="s">
        <v>205</v>
      </c>
      <c r="B111" s="36" t="s">
        <v>160</v>
      </c>
      <c r="C111" s="36" t="s">
        <v>25</v>
      </c>
      <c r="D111" s="36" t="s">
        <v>68</v>
      </c>
      <c r="E111" s="40" t="s">
        <v>229</v>
      </c>
      <c r="F111" s="41"/>
      <c r="G111" s="47">
        <f>'[1]1-й год'!F111</f>
        <v>19.1</v>
      </c>
      <c r="H111" s="7"/>
    </row>
    <row r="112" spans="1:8" s="12" customFormat="1" ht="22.5">
      <c r="A112" s="24" t="s">
        <v>18</v>
      </c>
      <c r="B112" s="40" t="s">
        <v>160</v>
      </c>
      <c r="C112" s="41" t="s">
        <v>25</v>
      </c>
      <c r="D112" s="41" t="s">
        <v>68</v>
      </c>
      <c r="E112" s="41" t="s">
        <v>229</v>
      </c>
      <c r="F112" s="41" t="s">
        <v>19</v>
      </c>
      <c r="G112" s="47">
        <f>'[1]1-й год'!F112</f>
        <v>19.1</v>
      </c>
      <c r="H112" s="11"/>
    </row>
    <row r="113" spans="1:8" s="12" customFormat="1" ht="33" customHeight="1">
      <c r="A113" s="23" t="s">
        <v>75</v>
      </c>
      <c r="B113" s="40" t="s">
        <v>160</v>
      </c>
      <c r="C113" s="40" t="s">
        <v>25</v>
      </c>
      <c r="D113" s="40" t="s">
        <v>68</v>
      </c>
      <c r="E113" s="40" t="s">
        <v>76</v>
      </c>
      <c r="F113" s="40" t="s">
        <v>9</v>
      </c>
      <c r="G113" s="47">
        <f>'[1]1-й год'!F113</f>
        <v>934.0000000000002</v>
      </c>
      <c r="H113" s="11"/>
    </row>
    <row r="114" spans="1:8" s="12" customFormat="1" ht="21">
      <c r="A114" s="23" t="s">
        <v>77</v>
      </c>
      <c r="B114" s="40" t="s">
        <v>160</v>
      </c>
      <c r="C114" s="40" t="s">
        <v>25</v>
      </c>
      <c r="D114" s="40" t="s">
        <v>68</v>
      </c>
      <c r="E114" s="40" t="s">
        <v>78</v>
      </c>
      <c r="F114" s="40" t="s">
        <v>9</v>
      </c>
      <c r="G114" s="47">
        <f>'[1]1-й год'!F114</f>
        <v>934.0000000000002</v>
      </c>
      <c r="H114" s="11"/>
    </row>
    <row r="115" spans="1:8" s="10" customFormat="1" ht="37.5" customHeight="1">
      <c r="A115" s="23" t="s">
        <v>79</v>
      </c>
      <c r="B115" s="41" t="s">
        <v>160</v>
      </c>
      <c r="C115" s="40" t="s">
        <v>25</v>
      </c>
      <c r="D115" s="40" t="s">
        <v>68</v>
      </c>
      <c r="E115" s="40" t="s">
        <v>80</v>
      </c>
      <c r="F115" s="40" t="s">
        <v>9</v>
      </c>
      <c r="G115" s="47">
        <f>'[1]1-й год'!F115</f>
        <v>892.0000000000002</v>
      </c>
      <c r="H115" s="9"/>
    </row>
    <row r="116" spans="1:8" s="12" customFormat="1" ht="22.5">
      <c r="A116" s="24" t="s">
        <v>18</v>
      </c>
      <c r="B116" s="40" t="s">
        <v>160</v>
      </c>
      <c r="C116" s="41" t="s">
        <v>25</v>
      </c>
      <c r="D116" s="41" t="s">
        <v>68</v>
      </c>
      <c r="E116" s="41" t="s">
        <v>80</v>
      </c>
      <c r="F116" s="41" t="s">
        <v>19</v>
      </c>
      <c r="G116" s="47">
        <f>'[1]1-й год'!F116</f>
        <v>892.0000000000002</v>
      </c>
      <c r="H116" s="11"/>
    </row>
    <row r="117" spans="1:8" s="10" customFormat="1" ht="45" customHeight="1">
      <c r="A117" s="23" t="s">
        <v>183</v>
      </c>
      <c r="B117" s="41" t="s">
        <v>160</v>
      </c>
      <c r="C117" s="40" t="s">
        <v>25</v>
      </c>
      <c r="D117" s="40" t="s">
        <v>68</v>
      </c>
      <c r="E117" s="40" t="s">
        <v>182</v>
      </c>
      <c r="F117" s="40"/>
      <c r="G117" s="47">
        <f>'[1]1-й год'!F117</f>
        <v>42</v>
      </c>
      <c r="H117" s="9"/>
    </row>
    <row r="118" spans="1:8" s="10" customFormat="1" ht="22.5">
      <c r="A118" s="24" t="s">
        <v>18</v>
      </c>
      <c r="B118" s="40" t="s">
        <v>160</v>
      </c>
      <c r="C118" s="41" t="s">
        <v>25</v>
      </c>
      <c r="D118" s="41" t="s">
        <v>68</v>
      </c>
      <c r="E118" s="41" t="s">
        <v>182</v>
      </c>
      <c r="F118" s="41" t="s">
        <v>19</v>
      </c>
      <c r="G118" s="47">
        <f>'[1]1-й год'!F118</f>
        <v>42</v>
      </c>
      <c r="H118" s="9"/>
    </row>
    <row r="119" spans="1:8" s="10" customFormat="1" ht="11.25">
      <c r="A119" s="25" t="s">
        <v>148</v>
      </c>
      <c r="B119" s="41" t="s">
        <v>160</v>
      </c>
      <c r="C119" s="42" t="s">
        <v>25</v>
      </c>
      <c r="D119" s="42" t="s">
        <v>147</v>
      </c>
      <c r="E119" s="42"/>
      <c r="F119" s="42"/>
      <c r="G119" s="47">
        <f>'[1]1-й год'!F119</f>
        <v>95</v>
      </c>
      <c r="H119" s="9"/>
    </row>
    <row r="120" spans="1:8" s="12" customFormat="1" ht="33.75" customHeight="1">
      <c r="A120" s="23" t="s">
        <v>75</v>
      </c>
      <c r="B120" s="40" t="s">
        <v>160</v>
      </c>
      <c r="C120" s="40" t="s">
        <v>25</v>
      </c>
      <c r="D120" s="40" t="s">
        <v>147</v>
      </c>
      <c r="E120" s="40" t="s">
        <v>76</v>
      </c>
      <c r="F120" s="42"/>
      <c r="G120" s="47">
        <f>'[1]1-й год'!F120</f>
        <v>95</v>
      </c>
      <c r="H120" s="11"/>
    </row>
    <row r="121" spans="1:8" s="10" customFormat="1" ht="23.25" customHeight="1">
      <c r="A121" s="23" t="s">
        <v>151</v>
      </c>
      <c r="B121" s="41" t="s">
        <v>160</v>
      </c>
      <c r="C121" s="40" t="s">
        <v>25</v>
      </c>
      <c r="D121" s="40" t="s">
        <v>147</v>
      </c>
      <c r="E121" s="40" t="s">
        <v>149</v>
      </c>
      <c r="F121" s="42"/>
      <c r="G121" s="47">
        <f>'[1]1-й год'!F121</f>
        <v>95</v>
      </c>
      <c r="H121" s="9"/>
    </row>
    <row r="122" spans="1:8" s="10" customFormat="1" ht="44.25" customHeight="1">
      <c r="A122" s="23" t="s">
        <v>152</v>
      </c>
      <c r="B122" s="40" t="s">
        <v>160</v>
      </c>
      <c r="C122" s="40" t="s">
        <v>25</v>
      </c>
      <c r="D122" s="40" t="s">
        <v>147</v>
      </c>
      <c r="E122" s="40" t="s">
        <v>150</v>
      </c>
      <c r="F122" s="42"/>
      <c r="G122" s="47">
        <f>'[1]1-й год'!F122</f>
        <v>95</v>
      </c>
      <c r="H122" s="9"/>
    </row>
    <row r="123" spans="1:8" s="10" customFormat="1" ht="22.5">
      <c r="A123" s="24" t="s">
        <v>18</v>
      </c>
      <c r="B123" s="41" t="s">
        <v>160</v>
      </c>
      <c r="C123" s="41" t="s">
        <v>25</v>
      </c>
      <c r="D123" s="41" t="s">
        <v>147</v>
      </c>
      <c r="E123" s="41" t="s">
        <v>150</v>
      </c>
      <c r="F123" s="41" t="s">
        <v>19</v>
      </c>
      <c r="G123" s="47">
        <f>'[1]1-й год'!F123</f>
        <v>95</v>
      </c>
      <c r="H123" s="9"/>
    </row>
    <row r="124" spans="1:8" s="15" customFormat="1" ht="11.25">
      <c r="A124" s="19" t="s">
        <v>81</v>
      </c>
      <c r="B124" s="36" t="s">
        <v>160</v>
      </c>
      <c r="C124" s="36" t="s">
        <v>82</v>
      </c>
      <c r="D124" s="36" t="s">
        <v>8</v>
      </c>
      <c r="E124" s="36" t="s">
        <v>9</v>
      </c>
      <c r="F124" s="36" t="s">
        <v>9</v>
      </c>
      <c r="G124" s="47">
        <f>'[1]1-й год'!F124</f>
        <v>2137.3</v>
      </c>
      <c r="H124" s="14"/>
    </row>
    <row r="125" spans="1:8" s="8" customFormat="1" ht="15">
      <c r="A125" s="19" t="s">
        <v>83</v>
      </c>
      <c r="B125" s="36" t="s">
        <v>160</v>
      </c>
      <c r="C125" s="36" t="s">
        <v>82</v>
      </c>
      <c r="D125" s="36" t="s">
        <v>7</v>
      </c>
      <c r="E125" s="36" t="s">
        <v>9</v>
      </c>
      <c r="F125" s="36" t="s">
        <v>9</v>
      </c>
      <c r="G125" s="47">
        <f>'[1]1-й год'!F125</f>
        <v>80</v>
      </c>
      <c r="H125" s="7"/>
    </row>
    <row r="126" spans="1:8" s="12" customFormat="1" ht="37.5" customHeight="1">
      <c r="A126" s="23" t="s">
        <v>75</v>
      </c>
      <c r="B126" s="40" t="s">
        <v>160</v>
      </c>
      <c r="C126" s="40" t="s">
        <v>82</v>
      </c>
      <c r="D126" s="40" t="s">
        <v>7</v>
      </c>
      <c r="E126" s="40" t="s">
        <v>76</v>
      </c>
      <c r="F126" s="40" t="s">
        <v>9</v>
      </c>
      <c r="G126" s="47">
        <f>'[1]1-й год'!F126</f>
        <v>80</v>
      </c>
      <c r="H126" s="11"/>
    </row>
    <row r="127" spans="1:8" s="12" customFormat="1" ht="28.5" customHeight="1">
      <c r="A127" s="23" t="s">
        <v>84</v>
      </c>
      <c r="B127" s="40" t="s">
        <v>160</v>
      </c>
      <c r="C127" s="40" t="s">
        <v>82</v>
      </c>
      <c r="D127" s="40" t="s">
        <v>7</v>
      </c>
      <c r="E127" s="40" t="s">
        <v>85</v>
      </c>
      <c r="F127" s="40" t="s">
        <v>9</v>
      </c>
      <c r="G127" s="47">
        <f>'[1]1-й год'!F127</f>
        <v>80</v>
      </c>
      <c r="H127" s="11"/>
    </row>
    <row r="128" spans="1:8" s="12" customFormat="1" ht="47.25" customHeight="1">
      <c r="A128" s="23" t="s">
        <v>86</v>
      </c>
      <c r="B128" s="40" t="s">
        <v>160</v>
      </c>
      <c r="C128" s="40" t="s">
        <v>82</v>
      </c>
      <c r="D128" s="40" t="s">
        <v>7</v>
      </c>
      <c r="E128" s="40" t="s">
        <v>87</v>
      </c>
      <c r="F128" s="40" t="s">
        <v>9</v>
      </c>
      <c r="G128" s="47">
        <f>'[1]1-й год'!F128</f>
        <v>80</v>
      </c>
      <c r="H128" s="11"/>
    </row>
    <row r="129" spans="1:8" s="10" customFormat="1" ht="22.5">
      <c r="A129" s="24" t="s">
        <v>18</v>
      </c>
      <c r="B129" s="41" t="s">
        <v>160</v>
      </c>
      <c r="C129" s="41" t="s">
        <v>82</v>
      </c>
      <c r="D129" s="41" t="s">
        <v>7</v>
      </c>
      <c r="E129" s="41" t="s">
        <v>87</v>
      </c>
      <c r="F129" s="41" t="s">
        <v>19</v>
      </c>
      <c r="G129" s="47">
        <f>'[1]1-й год'!F129</f>
        <v>80</v>
      </c>
      <c r="H129" s="9"/>
    </row>
    <row r="130" spans="1:8" s="10" customFormat="1" ht="11.25">
      <c r="A130" s="19" t="s">
        <v>88</v>
      </c>
      <c r="B130" s="41" t="s">
        <v>160</v>
      </c>
      <c r="C130" s="36" t="s">
        <v>82</v>
      </c>
      <c r="D130" s="36" t="s">
        <v>62</v>
      </c>
      <c r="E130" s="36" t="s">
        <v>9</v>
      </c>
      <c r="F130" s="36" t="s">
        <v>9</v>
      </c>
      <c r="G130" s="47">
        <f>'[1]1-й год'!F130</f>
        <v>496</v>
      </c>
      <c r="H130" s="9"/>
    </row>
    <row r="131" spans="1:8" s="10" customFormat="1" ht="33" customHeight="1">
      <c r="A131" s="23" t="s">
        <v>75</v>
      </c>
      <c r="B131" s="40" t="s">
        <v>160</v>
      </c>
      <c r="C131" s="40" t="s">
        <v>82</v>
      </c>
      <c r="D131" s="40" t="s">
        <v>62</v>
      </c>
      <c r="E131" s="40" t="s">
        <v>76</v>
      </c>
      <c r="F131" s="40" t="s">
        <v>9</v>
      </c>
      <c r="G131" s="47">
        <f>'[1]1-й год'!F131</f>
        <v>496</v>
      </c>
      <c r="H131" s="9"/>
    </row>
    <row r="132" spans="1:8" s="10" customFormat="1" ht="21">
      <c r="A132" s="23" t="s">
        <v>89</v>
      </c>
      <c r="B132" s="41" t="s">
        <v>160</v>
      </c>
      <c r="C132" s="40" t="s">
        <v>82</v>
      </c>
      <c r="D132" s="40" t="s">
        <v>62</v>
      </c>
      <c r="E132" s="40" t="s">
        <v>90</v>
      </c>
      <c r="F132" s="40" t="s">
        <v>9</v>
      </c>
      <c r="G132" s="47">
        <f>'[1]1-й год'!F132</f>
        <v>496</v>
      </c>
      <c r="H132" s="9"/>
    </row>
    <row r="133" spans="1:8" s="12" customFormat="1" ht="46.5" customHeight="1">
      <c r="A133" s="23" t="s">
        <v>91</v>
      </c>
      <c r="B133" s="40" t="s">
        <v>160</v>
      </c>
      <c r="C133" s="40" t="s">
        <v>82</v>
      </c>
      <c r="D133" s="40" t="s">
        <v>62</v>
      </c>
      <c r="E133" s="40" t="s">
        <v>92</v>
      </c>
      <c r="F133" s="40" t="s">
        <v>9</v>
      </c>
      <c r="G133" s="47">
        <f>'[1]1-й год'!F133</f>
        <v>496</v>
      </c>
      <c r="H133" s="11"/>
    </row>
    <row r="134" spans="1:8" s="10" customFormat="1" ht="22.5">
      <c r="A134" s="24" t="s">
        <v>18</v>
      </c>
      <c r="B134" s="41" t="s">
        <v>160</v>
      </c>
      <c r="C134" s="41" t="s">
        <v>82</v>
      </c>
      <c r="D134" s="41" t="s">
        <v>62</v>
      </c>
      <c r="E134" s="41" t="s">
        <v>92</v>
      </c>
      <c r="F134" s="41" t="s">
        <v>19</v>
      </c>
      <c r="G134" s="47">
        <f>'[1]1-й год'!F134</f>
        <v>496</v>
      </c>
      <c r="H134" s="9"/>
    </row>
    <row r="135" spans="1:8" s="12" customFormat="1" ht="11.25">
      <c r="A135" s="19" t="s">
        <v>93</v>
      </c>
      <c r="B135" s="40" t="s">
        <v>160</v>
      </c>
      <c r="C135" s="36" t="s">
        <v>82</v>
      </c>
      <c r="D135" s="36" t="s">
        <v>11</v>
      </c>
      <c r="E135" s="36" t="s">
        <v>9</v>
      </c>
      <c r="F135" s="36" t="s">
        <v>9</v>
      </c>
      <c r="G135" s="47">
        <f>'[1]1-й год'!F135</f>
        <v>1561.3</v>
      </c>
      <c r="H135" s="11"/>
    </row>
    <row r="136" spans="1:8" s="12" customFormat="1" ht="30.75" customHeight="1">
      <c r="A136" s="31" t="s">
        <v>194</v>
      </c>
      <c r="B136" s="40" t="s">
        <v>160</v>
      </c>
      <c r="C136" s="36" t="s">
        <v>82</v>
      </c>
      <c r="D136" s="36" t="s">
        <v>11</v>
      </c>
      <c r="E136" s="40" t="s">
        <v>216</v>
      </c>
      <c r="F136" s="36"/>
      <c r="G136" s="47">
        <f>'[1]1-й год'!F136</f>
        <v>300.7</v>
      </c>
      <c r="H136" s="11"/>
    </row>
    <row r="137" spans="1:8" s="10" customFormat="1" ht="42">
      <c r="A137" s="31" t="s">
        <v>206</v>
      </c>
      <c r="B137" s="41" t="s">
        <v>160</v>
      </c>
      <c r="C137" s="36" t="s">
        <v>82</v>
      </c>
      <c r="D137" s="36" t="s">
        <v>11</v>
      </c>
      <c r="E137" s="40" t="s">
        <v>230</v>
      </c>
      <c r="F137" s="36"/>
      <c r="G137" s="47">
        <f>'[1]1-й год'!F137</f>
        <v>300.7</v>
      </c>
      <c r="H137" s="9"/>
    </row>
    <row r="138" spans="1:8" s="10" customFormat="1" ht="54" customHeight="1">
      <c r="A138" s="48" t="s">
        <v>207</v>
      </c>
      <c r="B138" s="41" t="s">
        <v>160</v>
      </c>
      <c r="C138" s="36" t="s">
        <v>82</v>
      </c>
      <c r="D138" s="36" t="s">
        <v>11</v>
      </c>
      <c r="E138" s="40" t="s">
        <v>231</v>
      </c>
      <c r="F138" s="36"/>
      <c r="G138" s="47">
        <f>'[1]1-й год'!F138</f>
        <v>286.3</v>
      </c>
      <c r="H138" s="9"/>
    </row>
    <row r="139" spans="1:8" s="10" customFormat="1" ht="22.5">
      <c r="A139" s="24" t="s">
        <v>18</v>
      </c>
      <c r="B139" s="40" t="s">
        <v>160</v>
      </c>
      <c r="C139" s="41" t="s">
        <v>82</v>
      </c>
      <c r="D139" s="41" t="s">
        <v>11</v>
      </c>
      <c r="E139" s="41" t="s">
        <v>231</v>
      </c>
      <c r="F139" s="41" t="s">
        <v>19</v>
      </c>
      <c r="G139" s="47">
        <f>'[1]1-й год'!F139</f>
        <v>286.3</v>
      </c>
      <c r="H139" s="9"/>
    </row>
    <row r="140" spans="1:8" s="10" customFormat="1" ht="52.5">
      <c r="A140" s="31" t="s">
        <v>208</v>
      </c>
      <c r="B140" s="41" t="s">
        <v>160</v>
      </c>
      <c r="C140" s="36" t="s">
        <v>82</v>
      </c>
      <c r="D140" s="36" t="s">
        <v>11</v>
      </c>
      <c r="E140" s="40" t="s">
        <v>232</v>
      </c>
      <c r="F140" s="41"/>
      <c r="G140" s="47">
        <f>'[1]1-й год'!F140</f>
        <v>1.2</v>
      </c>
      <c r="H140" s="9"/>
    </row>
    <row r="141" spans="1:8" s="15" customFormat="1" ht="22.5">
      <c r="A141" s="24" t="s">
        <v>18</v>
      </c>
      <c r="B141" s="36" t="s">
        <v>160</v>
      </c>
      <c r="C141" s="41" t="s">
        <v>82</v>
      </c>
      <c r="D141" s="41" t="s">
        <v>11</v>
      </c>
      <c r="E141" s="41" t="s">
        <v>232</v>
      </c>
      <c r="F141" s="41" t="s">
        <v>19</v>
      </c>
      <c r="G141" s="47">
        <f>'[1]1-й год'!F141</f>
        <v>1.2</v>
      </c>
      <c r="H141" s="14"/>
    </row>
    <row r="142" spans="1:8" s="8" customFormat="1" ht="53.25" customHeight="1">
      <c r="A142" s="31" t="s">
        <v>209</v>
      </c>
      <c r="B142" s="36" t="s">
        <v>160</v>
      </c>
      <c r="C142" s="36" t="s">
        <v>82</v>
      </c>
      <c r="D142" s="36" t="s">
        <v>11</v>
      </c>
      <c r="E142" s="40" t="s">
        <v>233</v>
      </c>
      <c r="F142" s="41"/>
      <c r="G142" s="47">
        <f>'[1]1-й год'!F142</f>
        <v>4.6</v>
      </c>
      <c r="H142" s="7"/>
    </row>
    <row r="143" spans="1:8" s="12" customFormat="1" ht="22.5">
      <c r="A143" s="24" t="s">
        <v>18</v>
      </c>
      <c r="B143" s="40" t="s">
        <v>160</v>
      </c>
      <c r="C143" s="41" t="s">
        <v>82</v>
      </c>
      <c r="D143" s="41" t="s">
        <v>11</v>
      </c>
      <c r="E143" s="41" t="s">
        <v>233</v>
      </c>
      <c r="F143" s="41" t="s">
        <v>19</v>
      </c>
      <c r="G143" s="47">
        <f>'[1]1-й год'!F143</f>
        <v>4.6</v>
      </c>
      <c r="H143" s="11"/>
    </row>
    <row r="144" spans="1:8" s="12" customFormat="1" ht="52.5">
      <c r="A144" s="31" t="s">
        <v>210</v>
      </c>
      <c r="B144" s="40" t="s">
        <v>160</v>
      </c>
      <c r="C144" s="36" t="s">
        <v>82</v>
      </c>
      <c r="D144" s="36" t="s">
        <v>11</v>
      </c>
      <c r="E144" s="40" t="s">
        <v>234</v>
      </c>
      <c r="F144" s="41"/>
      <c r="G144" s="47">
        <f>'[1]1-й год'!F144</f>
        <v>5.2</v>
      </c>
      <c r="H144" s="11"/>
    </row>
    <row r="145" spans="1:8" s="12" customFormat="1" ht="22.5">
      <c r="A145" s="24" t="s">
        <v>18</v>
      </c>
      <c r="B145" s="40" t="s">
        <v>160</v>
      </c>
      <c r="C145" s="41" t="s">
        <v>82</v>
      </c>
      <c r="D145" s="41" t="s">
        <v>11</v>
      </c>
      <c r="E145" s="41" t="s">
        <v>234</v>
      </c>
      <c r="F145" s="41" t="s">
        <v>19</v>
      </c>
      <c r="G145" s="47">
        <f>'[1]1-й год'!F145</f>
        <v>5.2</v>
      </c>
      <c r="H145" s="11"/>
    </row>
    <row r="146" spans="1:8" s="10" customFormat="1" ht="52.5">
      <c r="A146" s="31" t="s">
        <v>211</v>
      </c>
      <c r="B146" s="41" t="s">
        <v>160</v>
      </c>
      <c r="C146" s="36" t="s">
        <v>82</v>
      </c>
      <c r="D146" s="36" t="s">
        <v>11</v>
      </c>
      <c r="E146" s="40" t="s">
        <v>235</v>
      </c>
      <c r="F146" s="41"/>
      <c r="G146" s="47">
        <f>'[1]1-й год'!F146</f>
        <v>3.4</v>
      </c>
      <c r="H146" s="9"/>
    </row>
    <row r="147" spans="1:8" s="10" customFormat="1" ht="22.5">
      <c r="A147" s="24" t="s">
        <v>18</v>
      </c>
      <c r="B147" s="36" t="s">
        <v>160</v>
      </c>
      <c r="C147" s="41" t="s">
        <v>82</v>
      </c>
      <c r="D147" s="41" t="s">
        <v>11</v>
      </c>
      <c r="E147" s="41" t="s">
        <v>235</v>
      </c>
      <c r="F147" s="41" t="s">
        <v>19</v>
      </c>
      <c r="G147" s="47">
        <f>'[1]1-й год'!F147</f>
        <v>3.4</v>
      </c>
      <c r="H147" s="9"/>
    </row>
    <row r="148" spans="1:8" s="10" customFormat="1" ht="31.5">
      <c r="A148" s="23" t="s">
        <v>75</v>
      </c>
      <c r="B148" s="36" t="s">
        <v>160</v>
      </c>
      <c r="C148" s="40" t="s">
        <v>82</v>
      </c>
      <c r="D148" s="40" t="s">
        <v>11</v>
      </c>
      <c r="E148" s="40" t="s">
        <v>76</v>
      </c>
      <c r="F148" s="40" t="s">
        <v>9</v>
      </c>
      <c r="G148" s="47">
        <f>'[1]1-й год'!F148</f>
        <v>1260.6</v>
      </c>
      <c r="H148" s="9"/>
    </row>
    <row r="149" spans="1:8" s="10" customFormat="1" ht="21">
      <c r="A149" s="23" t="s">
        <v>94</v>
      </c>
      <c r="B149" s="40" t="s">
        <v>160</v>
      </c>
      <c r="C149" s="40" t="s">
        <v>82</v>
      </c>
      <c r="D149" s="40" t="s">
        <v>11</v>
      </c>
      <c r="E149" s="40" t="s">
        <v>95</v>
      </c>
      <c r="F149" s="40" t="s">
        <v>9</v>
      </c>
      <c r="G149" s="47">
        <f>'[1]1-й год'!F149</f>
        <v>1260.6</v>
      </c>
      <c r="H149" s="9"/>
    </row>
    <row r="150" spans="1:8" s="10" customFormat="1" ht="33.75" customHeight="1">
      <c r="A150" s="23" t="s">
        <v>96</v>
      </c>
      <c r="B150" s="40" t="s">
        <v>160</v>
      </c>
      <c r="C150" s="40" t="s">
        <v>82</v>
      </c>
      <c r="D150" s="40" t="s">
        <v>11</v>
      </c>
      <c r="E150" s="40" t="s">
        <v>97</v>
      </c>
      <c r="F150" s="40" t="s">
        <v>9</v>
      </c>
      <c r="G150" s="47">
        <f>'[1]1-й год'!F150</f>
        <v>112</v>
      </c>
      <c r="H150" s="9"/>
    </row>
    <row r="151" spans="1:8" s="10" customFormat="1" ht="22.5">
      <c r="A151" s="24" t="s">
        <v>18</v>
      </c>
      <c r="B151" s="40" t="s">
        <v>160</v>
      </c>
      <c r="C151" s="41" t="s">
        <v>82</v>
      </c>
      <c r="D151" s="41" t="s">
        <v>11</v>
      </c>
      <c r="E151" s="41" t="s">
        <v>97</v>
      </c>
      <c r="F151" s="41" t="s">
        <v>19</v>
      </c>
      <c r="G151" s="47">
        <f>'[1]1-й год'!F151</f>
        <v>112</v>
      </c>
      <c r="H151" s="9"/>
    </row>
    <row r="152" spans="1:8" s="10" customFormat="1" ht="21" customHeight="1">
      <c r="A152" s="23" t="s">
        <v>98</v>
      </c>
      <c r="B152" s="41" t="s">
        <v>160</v>
      </c>
      <c r="C152" s="40" t="s">
        <v>82</v>
      </c>
      <c r="D152" s="40" t="s">
        <v>11</v>
      </c>
      <c r="E152" s="40" t="s">
        <v>99</v>
      </c>
      <c r="F152" s="40" t="s">
        <v>9</v>
      </c>
      <c r="G152" s="47">
        <f>'[1]1-й год'!F152</f>
        <v>955</v>
      </c>
      <c r="H152" s="9"/>
    </row>
    <row r="153" spans="1:8" s="15" customFormat="1" ht="22.5">
      <c r="A153" s="24" t="s">
        <v>18</v>
      </c>
      <c r="B153" s="36" t="s">
        <v>160</v>
      </c>
      <c r="C153" s="41" t="s">
        <v>82</v>
      </c>
      <c r="D153" s="41" t="s">
        <v>11</v>
      </c>
      <c r="E153" s="41" t="s">
        <v>99</v>
      </c>
      <c r="F153" s="41" t="s">
        <v>19</v>
      </c>
      <c r="G153" s="47">
        <f>'[1]1-й год'!F153</f>
        <v>955</v>
      </c>
      <c r="H153" s="14"/>
    </row>
    <row r="154" spans="1:8" s="8" customFormat="1" ht="21.75" customHeight="1">
      <c r="A154" s="23" t="s">
        <v>146</v>
      </c>
      <c r="B154" s="36" t="s">
        <v>160</v>
      </c>
      <c r="C154" s="42" t="s">
        <v>82</v>
      </c>
      <c r="D154" s="42" t="s">
        <v>11</v>
      </c>
      <c r="E154" s="42" t="s">
        <v>145</v>
      </c>
      <c r="F154" s="41"/>
      <c r="G154" s="47">
        <f>'[1]1-й год'!F154</f>
        <v>30</v>
      </c>
      <c r="H154" s="7"/>
    </row>
    <row r="155" spans="1:8" s="12" customFormat="1" ht="22.5">
      <c r="A155" s="24" t="s">
        <v>18</v>
      </c>
      <c r="B155" s="40" t="s">
        <v>160</v>
      </c>
      <c r="C155" s="41" t="s">
        <v>82</v>
      </c>
      <c r="D155" s="41" t="s">
        <v>11</v>
      </c>
      <c r="E155" s="41" t="s">
        <v>145</v>
      </c>
      <c r="F155" s="41" t="s">
        <v>19</v>
      </c>
      <c r="G155" s="47">
        <f>'[1]1-й год'!F155</f>
        <v>30</v>
      </c>
      <c r="H155" s="11"/>
    </row>
    <row r="156" spans="1:8" s="12" customFormat="1" ht="35.25" customHeight="1">
      <c r="A156" s="23" t="s">
        <v>100</v>
      </c>
      <c r="B156" s="40" t="s">
        <v>160</v>
      </c>
      <c r="C156" s="40" t="s">
        <v>82</v>
      </c>
      <c r="D156" s="40" t="s">
        <v>11</v>
      </c>
      <c r="E156" s="40" t="s">
        <v>101</v>
      </c>
      <c r="F156" s="40" t="s">
        <v>9</v>
      </c>
      <c r="G156" s="47">
        <f>'[1]1-й год'!F156</f>
        <v>5.6</v>
      </c>
      <c r="H156" s="11"/>
    </row>
    <row r="157" spans="1:8" s="12" customFormat="1" ht="22.5">
      <c r="A157" s="24" t="s">
        <v>18</v>
      </c>
      <c r="B157" s="40" t="s">
        <v>160</v>
      </c>
      <c r="C157" s="41" t="s">
        <v>82</v>
      </c>
      <c r="D157" s="41" t="s">
        <v>11</v>
      </c>
      <c r="E157" s="41" t="s">
        <v>101</v>
      </c>
      <c r="F157" s="41" t="s">
        <v>19</v>
      </c>
      <c r="G157" s="47">
        <f>'[1]1-й год'!F157</f>
        <v>5.6</v>
      </c>
      <c r="H157" s="11"/>
    </row>
    <row r="158" spans="1:8" s="10" customFormat="1" ht="45" customHeight="1">
      <c r="A158" s="23" t="s">
        <v>184</v>
      </c>
      <c r="B158" s="41" t="s">
        <v>160</v>
      </c>
      <c r="C158" s="40" t="s">
        <v>82</v>
      </c>
      <c r="D158" s="40" t="s">
        <v>11</v>
      </c>
      <c r="E158" s="40" t="s">
        <v>185</v>
      </c>
      <c r="F158" s="40"/>
      <c r="G158" s="47">
        <f>'[1]1-й год'!F158</f>
        <v>158</v>
      </c>
      <c r="H158" s="9"/>
    </row>
    <row r="159" spans="1:8" ht="22.5">
      <c r="A159" s="24" t="s">
        <v>18</v>
      </c>
      <c r="B159" s="40" t="s">
        <v>160</v>
      </c>
      <c r="C159" s="41" t="s">
        <v>82</v>
      </c>
      <c r="D159" s="41" t="s">
        <v>11</v>
      </c>
      <c r="E159" s="41" t="s">
        <v>185</v>
      </c>
      <c r="F159" s="41" t="s">
        <v>19</v>
      </c>
      <c r="G159" s="47">
        <f>'[1]1-й год'!F159</f>
        <v>158</v>
      </c>
      <c r="H159" s="2"/>
    </row>
    <row r="160" spans="1:7" ht="12.75">
      <c r="A160" s="19" t="s">
        <v>212</v>
      </c>
      <c r="B160" s="41" t="s">
        <v>160</v>
      </c>
      <c r="C160" s="36" t="s">
        <v>45</v>
      </c>
      <c r="D160" s="36" t="s">
        <v>8</v>
      </c>
      <c r="E160" s="41"/>
      <c r="F160" s="41"/>
      <c r="G160" s="47">
        <f>'[1]1-й год'!F160</f>
        <v>37</v>
      </c>
    </row>
    <row r="161" spans="1:7" ht="12.75">
      <c r="A161" s="31" t="s">
        <v>213</v>
      </c>
      <c r="B161" s="40" t="s">
        <v>160</v>
      </c>
      <c r="C161" s="36" t="s">
        <v>45</v>
      </c>
      <c r="D161" s="36" t="s">
        <v>45</v>
      </c>
      <c r="E161" s="41"/>
      <c r="F161" s="41"/>
      <c r="G161" s="47">
        <f>'[1]1-й год'!F161</f>
        <v>37</v>
      </c>
    </row>
    <row r="162" spans="1:7" ht="31.5">
      <c r="A162" s="31" t="s">
        <v>188</v>
      </c>
      <c r="B162" s="41" t="s">
        <v>160</v>
      </c>
      <c r="C162" s="40" t="s">
        <v>45</v>
      </c>
      <c r="D162" s="40" t="s">
        <v>45</v>
      </c>
      <c r="E162" s="40" t="s">
        <v>191</v>
      </c>
      <c r="F162" s="41"/>
      <c r="G162" s="47">
        <f>'[1]1-й год'!F162</f>
        <v>37</v>
      </c>
    </row>
    <row r="163" spans="1:7" ht="21">
      <c r="A163" s="31" t="s">
        <v>214</v>
      </c>
      <c r="B163" s="40" t="s">
        <v>160</v>
      </c>
      <c r="C163" s="40" t="s">
        <v>45</v>
      </c>
      <c r="D163" s="40" t="s">
        <v>45</v>
      </c>
      <c r="E163" s="40" t="s">
        <v>236</v>
      </c>
      <c r="F163" s="41"/>
      <c r="G163" s="47">
        <f>'[1]1-й год'!F163</f>
        <v>37</v>
      </c>
    </row>
    <row r="164" spans="1:7" ht="42">
      <c r="A164" s="31" t="s">
        <v>215</v>
      </c>
      <c r="B164" s="41" t="s">
        <v>160</v>
      </c>
      <c r="C164" s="40" t="s">
        <v>45</v>
      </c>
      <c r="D164" s="40" t="s">
        <v>45</v>
      </c>
      <c r="E164" s="40" t="s">
        <v>237</v>
      </c>
      <c r="F164" s="41"/>
      <c r="G164" s="47">
        <f>'[1]1-й год'!F164</f>
        <v>37</v>
      </c>
    </row>
    <row r="165" spans="1:7" ht="22.5">
      <c r="A165" s="24" t="s">
        <v>18</v>
      </c>
      <c r="B165" s="40" t="s">
        <v>160</v>
      </c>
      <c r="C165" s="41" t="s">
        <v>45</v>
      </c>
      <c r="D165" s="41" t="s">
        <v>45</v>
      </c>
      <c r="E165" s="41" t="s">
        <v>237</v>
      </c>
      <c r="F165" s="41" t="s">
        <v>19</v>
      </c>
      <c r="G165" s="47">
        <f>'[1]1-й год'!F165</f>
        <v>37</v>
      </c>
    </row>
    <row r="166" spans="1:7" ht="12.75">
      <c r="A166" s="19" t="s">
        <v>102</v>
      </c>
      <c r="B166" s="41" t="s">
        <v>160</v>
      </c>
      <c r="C166" s="36" t="s">
        <v>103</v>
      </c>
      <c r="D166" s="36" t="s">
        <v>8</v>
      </c>
      <c r="E166" s="36" t="s">
        <v>9</v>
      </c>
      <c r="F166" s="36" t="s">
        <v>9</v>
      </c>
      <c r="G166" s="47">
        <f>'[1]1-й год'!F166</f>
        <v>9751.499999999998</v>
      </c>
    </row>
    <row r="167" spans="1:7" ht="12.75">
      <c r="A167" s="19" t="s">
        <v>104</v>
      </c>
      <c r="B167" s="40" t="s">
        <v>160</v>
      </c>
      <c r="C167" s="36" t="s">
        <v>103</v>
      </c>
      <c r="D167" s="36" t="s">
        <v>7</v>
      </c>
      <c r="E167" s="36" t="s">
        <v>9</v>
      </c>
      <c r="F167" s="36" t="s">
        <v>9</v>
      </c>
      <c r="G167" s="47">
        <f>'[1]1-й год'!F167</f>
        <v>9751.499999999998</v>
      </c>
    </row>
    <row r="168" spans="1:7" ht="21">
      <c r="A168" s="23" t="s">
        <v>105</v>
      </c>
      <c r="B168" s="41" t="s">
        <v>160</v>
      </c>
      <c r="C168" s="40" t="s">
        <v>103</v>
      </c>
      <c r="D168" s="40" t="s">
        <v>7</v>
      </c>
      <c r="E168" s="40" t="s">
        <v>106</v>
      </c>
      <c r="F168" s="40" t="s">
        <v>9</v>
      </c>
      <c r="G168" s="47">
        <f>'[1]1-й год'!F168</f>
        <v>9751.499999999998</v>
      </c>
    </row>
    <row r="169" spans="1:7" ht="21">
      <c r="A169" s="23" t="s">
        <v>107</v>
      </c>
      <c r="B169" s="40" t="s">
        <v>160</v>
      </c>
      <c r="C169" s="40" t="s">
        <v>103</v>
      </c>
      <c r="D169" s="40" t="s">
        <v>7</v>
      </c>
      <c r="E169" s="40" t="s">
        <v>108</v>
      </c>
      <c r="F169" s="40" t="s">
        <v>9</v>
      </c>
      <c r="G169" s="47">
        <f>'[1]1-й год'!F169</f>
        <v>8606.599999999999</v>
      </c>
    </row>
    <row r="170" spans="1:7" ht="36" customHeight="1">
      <c r="A170" s="23" t="s">
        <v>109</v>
      </c>
      <c r="B170" s="41" t="s">
        <v>160</v>
      </c>
      <c r="C170" s="40" t="s">
        <v>103</v>
      </c>
      <c r="D170" s="40" t="s">
        <v>7</v>
      </c>
      <c r="E170" s="40" t="s">
        <v>110</v>
      </c>
      <c r="F170" s="40" t="s">
        <v>9</v>
      </c>
      <c r="G170" s="47">
        <f>'[1]1-й год'!F170</f>
        <v>7788.9</v>
      </c>
    </row>
    <row r="171" spans="1:7" ht="22.5">
      <c r="A171" s="24" t="s">
        <v>111</v>
      </c>
      <c r="B171" s="40" t="s">
        <v>160</v>
      </c>
      <c r="C171" s="41" t="s">
        <v>103</v>
      </c>
      <c r="D171" s="41" t="s">
        <v>7</v>
      </c>
      <c r="E171" s="41" t="s">
        <v>110</v>
      </c>
      <c r="F171" s="41" t="s">
        <v>112</v>
      </c>
      <c r="G171" s="47">
        <f>'[1]1-й год'!F171</f>
        <v>3895.3</v>
      </c>
    </row>
    <row r="172" spans="1:7" ht="22.5">
      <c r="A172" s="24" t="s">
        <v>18</v>
      </c>
      <c r="B172" s="41" t="s">
        <v>160</v>
      </c>
      <c r="C172" s="41" t="s">
        <v>103</v>
      </c>
      <c r="D172" s="41" t="s">
        <v>7</v>
      </c>
      <c r="E172" s="41" t="s">
        <v>110</v>
      </c>
      <c r="F172" s="41" t="s">
        <v>19</v>
      </c>
      <c r="G172" s="47">
        <f>'[1]1-й год'!F172</f>
        <v>3893.6</v>
      </c>
    </row>
    <row r="173" spans="1:7" ht="43.5" customHeight="1">
      <c r="A173" s="31" t="s">
        <v>174</v>
      </c>
      <c r="B173" s="40" t="s">
        <v>160</v>
      </c>
      <c r="C173" s="32" t="s">
        <v>103</v>
      </c>
      <c r="D173" s="32" t="s">
        <v>7</v>
      </c>
      <c r="E173" s="32" t="s">
        <v>175</v>
      </c>
      <c r="F173" s="32"/>
      <c r="G173" s="47">
        <f>'[1]1-й год'!F173</f>
        <v>309.7</v>
      </c>
    </row>
    <row r="174" spans="1:7" ht="22.5">
      <c r="A174" s="45" t="s">
        <v>111</v>
      </c>
      <c r="B174" s="41" t="s">
        <v>160</v>
      </c>
      <c r="C174" s="33" t="s">
        <v>103</v>
      </c>
      <c r="D174" s="33" t="s">
        <v>7</v>
      </c>
      <c r="E174" s="33" t="s">
        <v>175</v>
      </c>
      <c r="F174" s="33" t="s">
        <v>112</v>
      </c>
      <c r="G174" s="47">
        <f>'[1]1-й год'!F174</f>
        <v>309.7</v>
      </c>
    </row>
    <row r="175" spans="1:7" ht="31.5">
      <c r="A175" s="31" t="s">
        <v>179</v>
      </c>
      <c r="B175" s="40" t="s">
        <v>160</v>
      </c>
      <c r="C175" s="32" t="s">
        <v>103</v>
      </c>
      <c r="D175" s="32" t="s">
        <v>7</v>
      </c>
      <c r="E175" s="32" t="s">
        <v>238</v>
      </c>
      <c r="F175" s="32"/>
      <c r="G175" s="47">
        <f>'[1]1-й год'!F175</f>
        <v>508</v>
      </c>
    </row>
    <row r="176" spans="1:7" ht="22.5">
      <c r="A176" s="45" t="s">
        <v>180</v>
      </c>
      <c r="B176" s="41" t="s">
        <v>160</v>
      </c>
      <c r="C176" s="33" t="s">
        <v>103</v>
      </c>
      <c r="D176" s="33" t="s">
        <v>7</v>
      </c>
      <c r="E176" s="33" t="s">
        <v>238</v>
      </c>
      <c r="F176" s="33" t="s">
        <v>181</v>
      </c>
      <c r="G176" s="47">
        <f>'[1]1-й год'!F176</f>
        <v>508</v>
      </c>
    </row>
    <row r="177" spans="1:7" ht="12.75">
      <c r="A177" s="23" t="s">
        <v>113</v>
      </c>
      <c r="B177" s="40" t="s">
        <v>160</v>
      </c>
      <c r="C177" s="40" t="s">
        <v>103</v>
      </c>
      <c r="D177" s="40" t="s">
        <v>7</v>
      </c>
      <c r="E177" s="40" t="s">
        <v>114</v>
      </c>
      <c r="F177" s="40" t="s">
        <v>9</v>
      </c>
      <c r="G177" s="47">
        <f>'[1]1-й год'!F177</f>
        <v>1144.8999999999999</v>
      </c>
    </row>
    <row r="178" spans="1:7" ht="32.25" customHeight="1">
      <c r="A178" s="23" t="s">
        <v>115</v>
      </c>
      <c r="B178" s="41" t="s">
        <v>160</v>
      </c>
      <c r="C178" s="40" t="s">
        <v>103</v>
      </c>
      <c r="D178" s="40" t="s">
        <v>7</v>
      </c>
      <c r="E178" s="40" t="s">
        <v>116</v>
      </c>
      <c r="F178" s="40" t="s">
        <v>9</v>
      </c>
      <c r="G178" s="47">
        <f>'[1]1-й год'!F178</f>
        <v>1075.1</v>
      </c>
    </row>
    <row r="179" spans="1:7" ht="22.5">
      <c r="A179" s="24" t="s">
        <v>111</v>
      </c>
      <c r="B179" s="40" t="s">
        <v>160</v>
      </c>
      <c r="C179" s="41" t="s">
        <v>103</v>
      </c>
      <c r="D179" s="41" t="s">
        <v>7</v>
      </c>
      <c r="E179" s="41" t="s">
        <v>116</v>
      </c>
      <c r="F179" s="41" t="s">
        <v>112</v>
      </c>
      <c r="G179" s="47">
        <f>'[1]1-й год'!F179</f>
        <v>883.5</v>
      </c>
    </row>
    <row r="180" spans="1:7" ht="22.5">
      <c r="A180" s="24" t="s">
        <v>18</v>
      </c>
      <c r="B180" s="41" t="s">
        <v>160</v>
      </c>
      <c r="C180" s="41" t="s">
        <v>103</v>
      </c>
      <c r="D180" s="41" t="s">
        <v>7</v>
      </c>
      <c r="E180" s="41" t="s">
        <v>116</v>
      </c>
      <c r="F180" s="41" t="s">
        <v>19</v>
      </c>
      <c r="G180" s="47">
        <f>'[1]1-й год'!F180</f>
        <v>191.6</v>
      </c>
    </row>
    <row r="181" spans="1:7" ht="42">
      <c r="A181" s="31" t="s">
        <v>176</v>
      </c>
      <c r="B181" s="40" t="s">
        <v>160</v>
      </c>
      <c r="C181" s="32" t="s">
        <v>103</v>
      </c>
      <c r="D181" s="32" t="s">
        <v>7</v>
      </c>
      <c r="E181" s="32" t="s">
        <v>177</v>
      </c>
      <c r="F181" s="32"/>
      <c r="G181" s="47">
        <f>'[1]1-й год'!F181</f>
        <v>69.8</v>
      </c>
    </row>
    <row r="182" spans="1:7" ht="22.5">
      <c r="A182" s="45" t="s">
        <v>111</v>
      </c>
      <c r="B182" s="41" t="s">
        <v>160</v>
      </c>
      <c r="C182" s="33" t="s">
        <v>103</v>
      </c>
      <c r="D182" s="33" t="s">
        <v>7</v>
      </c>
      <c r="E182" s="33" t="s">
        <v>177</v>
      </c>
      <c r="F182" s="33" t="s">
        <v>112</v>
      </c>
      <c r="G182" s="47">
        <f>'[1]1-й год'!F182</f>
        <v>69.8</v>
      </c>
    </row>
    <row r="183" spans="1:7" ht="12.75">
      <c r="A183" s="19" t="s">
        <v>117</v>
      </c>
      <c r="B183" s="40" t="s">
        <v>160</v>
      </c>
      <c r="C183" s="36" t="s">
        <v>118</v>
      </c>
      <c r="D183" s="36" t="s">
        <v>8</v>
      </c>
      <c r="E183" s="36" t="s">
        <v>9</v>
      </c>
      <c r="F183" s="36" t="s">
        <v>9</v>
      </c>
      <c r="G183" s="47">
        <f>'[1]1-й год'!F183</f>
        <v>130</v>
      </c>
    </row>
    <row r="184" spans="1:7" ht="12.75">
      <c r="A184" s="19" t="s">
        <v>119</v>
      </c>
      <c r="B184" s="41" t="s">
        <v>160</v>
      </c>
      <c r="C184" s="36" t="s">
        <v>118</v>
      </c>
      <c r="D184" s="36" t="s">
        <v>7</v>
      </c>
      <c r="E184" s="36" t="s">
        <v>9</v>
      </c>
      <c r="F184" s="36" t="s">
        <v>9</v>
      </c>
      <c r="G184" s="47">
        <f>'[1]1-й год'!F184</f>
        <v>130</v>
      </c>
    </row>
    <row r="185" spans="1:7" ht="21">
      <c r="A185" s="23" t="s">
        <v>46</v>
      </c>
      <c r="B185" s="40" t="s">
        <v>160</v>
      </c>
      <c r="C185" s="40" t="s">
        <v>118</v>
      </c>
      <c r="D185" s="40" t="s">
        <v>7</v>
      </c>
      <c r="E185" s="40" t="s">
        <v>47</v>
      </c>
      <c r="F185" s="40" t="s">
        <v>9</v>
      </c>
      <c r="G185" s="47">
        <f>'[1]1-й год'!F185</f>
        <v>130</v>
      </c>
    </row>
    <row r="186" spans="1:7" ht="12.75">
      <c r="A186" s="23" t="s">
        <v>119</v>
      </c>
      <c r="B186" s="41" t="s">
        <v>160</v>
      </c>
      <c r="C186" s="40" t="s">
        <v>118</v>
      </c>
      <c r="D186" s="40" t="s">
        <v>7</v>
      </c>
      <c r="E186" s="40" t="s">
        <v>120</v>
      </c>
      <c r="F186" s="40" t="s">
        <v>9</v>
      </c>
      <c r="G186" s="47">
        <f>'[1]1-й год'!F186</f>
        <v>130</v>
      </c>
    </row>
    <row r="187" spans="1:7" ht="22.5" customHeight="1">
      <c r="A187" s="23" t="s">
        <v>121</v>
      </c>
      <c r="B187" s="40" t="s">
        <v>160</v>
      </c>
      <c r="C187" s="40" t="s">
        <v>118</v>
      </c>
      <c r="D187" s="40" t="s">
        <v>7</v>
      </c>
      <c r="E187" s="40" t="s">
        <v>122</v>
      </c>
      <c r="F187" s="40" t="s">
        <v>9</v>
      </c>
      <c r="G187" s="47">
        <f>'[1]1-й год'!F187</f>
        <v>130</v>
      </c>
    </row>
    <row r="188" spans="1:7" ht="12.75">
      <c r="A188" s="24" t="s">
        <v>123</v>
      </c>
      <c r="B188" s="41" t="s">
        <v>160</v>
      </c>
      <c r="C188" s="41" t="s">
        <v>118</v>
      </c>
      <c r="D188" s="41" t="s">
        <v>7</v>
      </c>
      <c r="E188" s="41" t="s">
        <v>122</v>
      </c>
      <c r="F188" s="41" t="s">
        <v>124</v>
      </c>
      <c r="G188" s="47">
        <f>'[1]1-й год'!F188</f>
        <v>130</v>
      </c>
    </row>
    <row r="189" spans="1:7" ht="12.75">
      <c r="A189" s="19" t="s">
        <v>186</v>
      </c>
      <c r="B189" s="40" t="s">
        <v>160</v>
      </c>
      <c r="C189" s="36" t="s">
        <v>54</v>
      </c>
      <c r="D189" s="36" t="s">
        <v>8</v>
      </c>
      <c r="E189" s="36"/>
      <c r="F189" s="36"/>
      <c r="G189" s="47">
        <f>'[1]1-й год'!F189</f>
        <v>200</v>
      </c>
    </row>
    <row r="190" spans="1:7" ht="12.75">
      <c r="A190" s="19" t="s">
        <v>187</v>
      </c>
      <c r="B190" s="41" t="s">
        <v>160</v>
      </c>
      <c r="C190" s="36" t="s">
        <v>54</v>
      </c>
      <c r="D190" s="36" t="s">
        <v>62</v>
      </c>
      <c r="E190" s="36"/>
      <c r="F190" s="36"/>
      <c r="G190" s="47">
        <f>'[1]1-й год'!F190</f>
        <v>200</v>
      </c>
    </row>
    <row r="191" spans="1:7" ht="31.5">
      <c r="A191" s="23" t="s">
        <v>188</v>
      </c>
      <c r="B191" s="40" t="s">
        <v>160</v>
      </c>
      <c r="C191" s="40" t="s">
        <v>54</v>
      </c>
      <c r="D191" s="40" t="s">
        <v>62</v>
      </c>
      <c r="E191" s="40" t="s">
        <v>191</v>
      </c>
      <c r="F191" s="40"/>
      <c r="G191" s="47">
        <f>'[1]1-й год'!F191</f>
        <v>200</v>
      </c>
    </row>
    <row r="192" spans="1:7" ht="26.25" customHeight="1">
      <c r="A192" s="23" t="s">
        <v>189</v>
      </c>
      <c r="B192" s="41" t="s">
        <v>160</v>
      </c>
      <c r="C192" s="40" t="s">
        <v>54</v>
      </c>
      <c r="D192" s="40" t="s">
        <v>62</v>
      </c>
      <c r="E192" s="40" t="s">
        <v>192</v>
      </c>
      <c r="F192" s="40"/>
      <c r="G192" s="47">
        <f>'[1]1-й год'!F192</f>
        <v>200</v>
      </c>
    </row>
    <row r="193" spans="1:7" ht="45.75" customHeight="1">
      <c r="A193" s="23" t="s">
        <v>190</v>
      </c>
      <c r="B193" s="40" t="s">
        <v>160</v>
      </c>
      <c r="C193" s="40" t="s">
        <v>54</v>
      </c>
      <c r="D193" s="40" t="s">
        <v>62</v>
      </c>
      <c r="E193" s="40" t="s">
        <v>193</v>
      </c>
      <c r="F193" s="40"/>
      <c r="G193" s="47">
        <f>'[1]1-й год'!F193</f>
        <v>200</v>
      </c>
    </row>
    <row r="194" spans="1:7" ht="22.5">
      <c r="A194" s="24" t="s">
        <v>18</v>
      </c>
      <c r="B194" s="41" t="s">
        <v>160</v>
      </c>
      <c r="C194" s="41" t="s">
        <v>54</v>
      </c>
      <c r="D194" s="41" t="s">
        <v>62</v>
      </c>
      <c r="E194" s="41" t="s">
        <v>193</v>
      </c>
      <c r="F194" s="41" t="s">
        <v>19</v>
      </c>
      <c r="G194" s="47">
        <f>'[1]1-й год'!F194</f>
        <v>200</v>
      </c>
    </row>
    <row r="195" spans="1:7" ht="22.5">
      <c r="A195" s="19" t="s">
        <v>125</v>
      </c>
      <c r="B195" s="40" t="s">
        <v>160</v>
      </c>
      <c r="C195" s="36" t="s">
        <v>126</v>
      </c>
      <c r="D195" s="36" t="s">
        <v>8</v>
      </c>
      <c r="E195" s="36" t="s">
        <v>9</v>
      </c>
      <c r="F195" s="36" t="s">
        <v>9</v>
      </c>
      <c r="G195" s="47">
        <f>'[1]1-й год'!F195</f>
        <v>0.7</v>
      </c>
    </row>
    <row r="196" spans="1:7" ht="22.5">
      <c r="A196" s="19" t="s">
        <v>127</v>
      </c>
      <c r="B196" s="41" t="s">
        <v>160</v>
      </c>
      <c r="C196" s="36" t="s">
        <v>126</v>
      </c>
      <c r="D196" s="36" t="s">
        <v>7</v>
      </c>
      <c r="E196" s="36" t="s">
        <v>9</v>
      </c>
      <c r="F196" s="36" t="s">
        <v>9</v>
      </c>
      <c r="G196" s="47">
        <f>'[1]1-й год'!F196</f>
        <v>0.7</v>
      </c>
    </row>
    <row r="197" spans="1:7" ht="24" customHeight="1">
      <c r="A197" s="23" t="s">
        <v>55</v>
      </c>
      <c r="B197" s="40" t="s">
        <v>160</v>
      </c>
      <c r="C197" s="40" t="s">
        <v>126</v>
      </c>
      <c r="D197" s="40" t="s">
        <v>7</v>
      </c>
      <c r="E197" s="40" t="s">
        <v>56</v>
      </c>
      <c r="F197" s="40" t="s">
        <v>9</v>
      </c>
      <c r="G197" s="47">
        <f>'[1]1-й год'!F197</f>
        <v>0.7</v>
      </c>
    </row>
    <row r="198" spans="1:7" ht="15" customHeight="1">
      <c r="A198" s="23" t="s">
        <v>128</v>
      </c>
      <c r="B198" s="41" t="s">
        <v>160</v>
      </c>
      <c r="C198" s="40" t="s">
        <v>126</v>
      </c>
      <c r="D198" s="40" t="s">
        <v>7</v>
      </c>
      <c r="E198" s="40" t="s">
        <v>129</v>
      </c>
      <c r="F198" s="40" t="s">
        <v>9</v>
      </c>
      <c r="G198" s="47">
        <f>'[1]1-й год'!F198</f>
        <v>0.7</v>
      </c>
    </row>
    <row r="199" spans="1:7" ht="21.75" customHeight="1">
      <c r="A199" s="23" t="s">
        <v>130</v>
      </c>
      <c r="B199" s="40" t="s">
        <v>160</v>
      </c>
      <c r="C199" s="40" t="s">
        <v>126</v>
      </c>
      <c r="D199" s="40" t="s">
        <v>7</v>
      </c>
      <c r="E199" s="40" t="s">
        <v>131</v>
      </c>
      <c r="F199" s="40" t="s">
        <v>9</v>
      </c>
      <c r="G199" s="47">
        <f>'[1]1-й год'!F199</f>
        <v>0.7</v>
      </c>
    </row>
    <row r="200" spans="1:7" ht="12.75">
      <c r="A200" s="24" t="s">
        <v>132</v>
      </c>
      <c r="B200" s="41" t="s">
        <v>160</v>
      </c>
      <c r="C200" s="41" t="s">
        <v>126</v>
      </c>
      <c r="D200" s="41" t="s">
        <v>7</v>
      </c>
      <c r="E200" s="41" t="s">
        <v>131</v>
      </c>
      <c r="F200" s="41" t="s">
        <v>133</v>
      </c>
      <c r="G200" s="47">
        <f>'[1]1-й год'!F200</f>
        <v>0.7</v>
      </c>
    </row>
    <row r="201" spans="1:7" ht="12.75">
      <c r="A201" s="13" t="s">
        <v>134</v>
      </c>
      <c r="B201" s="41"/>
      <c r="C201" s="43" t="s">
        <v>9</v>
      </c>
      <c r="D201" s="43" t="s">
        <v>9</v>
      </c>
      <c r="E201" s="43" t="s">
        <v>9</v>
      </c>
      <c r="F201" s="43" t="s">
        <v>9</v>
      </c>
      <c r="G201" s="47">
        <f>'[1]1-й год'!F201</f>
        <v>22905.766999999996</v>
      </c>
    </row>
    <row r="202" ht="12.75">
      <c r="B202" s="49"/>
    </row>
  </sheetData>
  <sheetProtection/>
  <autoFilter ref="A16:H159"/>
  <mergeCells count="5">
    <mergeCell ref="A14:G14"/>
    <mergeCell ref="A10:G10"/>
    <mergeCell ref="A11:G11"/>
    <mergeCell ref="A12:G12"/>
    <mergeCell ref="A13:G13"/>
  </mergeCells>
  <printOptions/>
  <pageMargins left="0.87" right="0.34" top="0.33" bottom="0.25" header="0" footer="0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Admin</cp:lastModifiedBy>
  <cp:lastPrinted>2014-06-23T11:16:08Z</cp:lastPrinted>
  <dcterms:created xsi:type="dcterms:W3CDTF">2006-02-07T16:01:49Z</dcterms:created>
  <dcterms:modified xsi:type="dcterms:W3CDTF">2014-06-23T11:16:50Z</dcterms:modified>
  <cp:category/>
  <cp:version/>
  <cp:contentType/>
  <cp:contentStatus/>
</cp:coreProperties>
</file>