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180" windowHeight="1194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<sst xmlns="http://schemas.openxmlformats.org/spreadsheetml/2006/main" count="91" uniqueCount="87">
  <si>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</si>
  <si>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</si>
  <si>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</si>
  <si>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</si>
  <si>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</si>
  <si>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</si>
  <si>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</si>
  <si>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</si>
  <si>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</si>
  <si>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</si>
  <si>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</si>
  <si>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</si>
  <si>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</si>
  <si>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</si>
  <si>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</si>
  <si>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</si>
  <si>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</si>
  <si>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</si>
  <si>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</si>
  <si>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</si>
  <si>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</si>
  <si>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</si>
  <si>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</si>
  <si>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</si>
  <si>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</si>
  <si>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</si>
  <si>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</si>
  <si>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</si>
  <si>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</si>
  <si>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</si>
  <si>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</si>
  <si>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</si>
  <si>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</si>
  <si>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</si>
  <si>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</si>
  <si>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</si>
  <si>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</si>
  <si>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</si>
  <si>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</si>
  <si>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</si>
  <si>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</si>
  <si>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</si>
  <si>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</si>
  <si>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</si>
  <si>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</si>
  <si>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</si>
  <si>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</si>
  <si>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</si>
  <si>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</si>
  <si>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</si>
  <si>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</si>
  <si>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</si>
  <si>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</si>
  <si>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</si>
  <si>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</si>
  <si>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</si>
  <si>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</si>
  <si>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</si>
  <si>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</si>
  <si>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</si>
  <si>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</si>
  <si>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</si>
  <si>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</si>
  <si>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</si>
  <si>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</si>
  <si>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</si>
  <si>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</si>
  <si>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</si>
  <si>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</si>
  <si>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</si>
  <si>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</si>
  <si>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</si>
  <si>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выполнение указов Президента РФ от 07.05.2012 г.</t>
  </si>
  <si>
    <t xml:space="preserve">  на капитальный ремонт объектов в целях благоустройства сельских населенных пунктов</t>
  </si>
  <si>
    <t xml:space="preserve">                                                                          от     .2018г. № </t>
  </si>
  <si>
    <t>Сланцевского муниципального района Ленинградской области на 2019 год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</si>
  <si>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</si>
  <si>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</si>
  <si>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</si>
  <si>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</si>
  <si>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</si>
  <si>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капитальный ремонт и ремонт автомобильных дорог общего пользования местного значения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</si>
  <si>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</si>
  <si>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</si>
  <si>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</si>
  <si>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комплекса мероприятий по борьбе с борщевиком Сосновского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</si>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</sst>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9" fontId="49" fillId="0" borderId="15" xfId="0" applyNumberFormat="1" applyFont="1" applyFill="1" applyBorder="1" applyAlignment="1">
      <alignment/>
    </xf>
    <xf numFmtId="179" fontId="50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9" fontId="7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173" fontId="7" fillId="0" borderId="25" xfId="0" applyNumberFormat="1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  <xf numFmtId="0" fontId="7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2"/>
  <sheetViews>
    <sheetView tabSelected="1" zoomScalePageLayoutView="0" workbookViewId="0" topLeftCell="A30">
      <selection activeCell="D33" sqref="D1:D16384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ht="17.25" customHeight="1">
      <c r="C8" s="1" t="s">
        <v>74</v>
      </c>
    </row>
    <row r="9" ht="18" customHeight="1">
      <c r="C9" s="1"/>
    </row>
    <row r="10" ht="11.25" customHeight="1">
      <c r="C10" s="1"/>
    </row>
    <row r="12" spans="1:3" ht="18">
      <c r="A12" s="53" t="s">
        <v>6</v>
      </c>
      <c r="B12" s="53"/>
      <c r="C12" s="53"/>
    </row>
    <row r="13" spans="1:3" ht="18">
      <c r="A13" s="53" t="s">
        <v>75</v>
      </c>
      <c r="B13" s="53"/>
      <c r="C13" s="53"/>
    </row>
    <row r="14" spans="1:3" ht="15" thickBot="1">
      <c r="A14" s="2"/>
      <c r="B14" s="2"/>
      <c r="C14" s="2"/>
    </row>
    <row r="15" spans="1:3" s="3" customFormat="1" ht="12.75">
      <c r="A15" s="54" t="s">
        <v>7</v>
      </c>
      <c r="B15" s="56" t="s">
        <v>8</v>
      </c>
      <c r="C15" s="58" t="s">
        <v>9</v>
      </c>
    </row>
    <row r="16" spans="1:3" s="3" customFormat="1" ht="13.5" customHeight="1" thickBot="1">
      <c r="A16" s="55"/>
      <c r="B16" s="57"/>
      <c r="C16" s="59"/>
    </row>
    <row r="17" spans="1:3" ht="18" customHeight="1">
      <c r="A17" s="4" t="s">
        <v>10</v>
      </c>
      <c r="B17" s="5" t="s">
        <v>11</v>
      </c>
      <c r="C17" s="6">
        <f>C18+C22+C24+C27+C29+C34+C37+C39+C20+C40</f>
        <v>9608.7</v>
      </c>
    </row>
    <row r="18" spans="1:3" ht="16.5" customHeight="1">
      <c r="A18" s="8" t="s">
        <v>12</v>
      </c>
      <c r="B18" s="9" t="s">
        <v>13</v>
      </c>
      <c r="C18" s="15">
        <f>SUM(C19:C19)</f>
        <v>2986.7</v>
      </c>
    </row>
    <row r="19" spans="1:3" ht="12.75">
      <c r="A19" s="10" t="s">
        <v>14</v>
      </c>
      <c r="B19" s="11" t="s">
        <v>15</v>
      </c>
      <c r="C19" s="12">
        <v>2986.7</v>
      </c>
    </row>
    <row r="20" spans="1:3" ht="25.5">
      <c r="A20" s="13" t="s">
        <v>16</v>
      </c>
      <c r="B20" s="14" t="s">
        <v>17</v>
      </c>
      <c r="C20" s="15">
        <f>C21</f>
        <v>2033</v>
      </c>
    </row>
    <row r="21" spans="1:3" ht="25.5" customHeight="1">
      <c r="A21" s="10" t="s">
        <v>18</v>
      </c>
      <c r="B21" s="11" t="s">
        <v>19</v>
      </c>
      <c r="C21" s="12">
        <v>2033</v>
      </c>
    </row>
    <row r="22" spans="1:3" ht="16.5" customHeight="1">
      <c r="A22" s="8" t="s">
        <v>20</v>
      </c>
      <c r="B22" s="9" t="s">
        <v>21</v>
      </c>
      <c r="C22" s="15">
        <f>SUM(C23:C23)</f>
        <v>61</v>
      </c>
    </row>
    <row r="23" spans="1:3" ht="16.5" customHeight="1">
      <c r="A23" s="10" t="s">
        <v>22</v>
      </c>
      <c r="B23" s="11" t="s">
        <v>23</v>
      </c>
      <c r="C23" s="12">
        <v>61</v>
      </c>
    </row>
    <row r="24" spans="1:3" ht="16.5" customHeight="1">
      <c r="A24" s="8" t="s">
        <v>24</v>
      </c>
      <c r="B24" s="9" t="s">
        <v>25</v>
      </c>
      <c r="C24" s="15">
        <f>SUM(C25:C26)</f>
        <v>1622</v>
      </c>
    </row>
    <row r="25" spans="1:3" ht="16.5" customHeight="1">
      <c r="A25" s="16" t="s">
        <v>26</v>
      </c>
      <c r="B25" s="17" t="s">
        <v>27</v>
      </c>
      <c r="C25" s="12">
        <v>216</v>
      </c>
    </row>
    <row r="26" spans="1:3" ht="16.5" customHeight="1">
      <c r="A26" s="10" t="s">
        <v>28</v>
      </c>
      <c r="B26" s="11" t="s">
        <v>29</v>
      </c>
      <c r="C26" s="12">
        <v>1406</v>
      </c>
    </row>
    <row r="27" spans="1:3" ht="15.75" customHeight="1">
      <c r="A27" s="8" t="s">
        <v>30</v>
      </c>
      <c r="B27" s="9" t="s">
        <v>31</v>
      </c>
      <c r="C27" s="15">
        <f>C28</f>
        <v>8.7</v>
      </c>
    </row>
    <row r="28" spans="1:3" ht="28.5" customHeight="1">
      <c r="A28" s="18" t="s">
        <v>32</v>
      </c>
      <c r="B28" s="19" t="s">
        <v>33</v>
      </c>
      <c r="C28" s="12">
        <v>8.7</v>
      </c>
    </row>
    <row r="29" spans="1:3" ht="24.75" customHeight="1">
      <c r="A29" s="8" t="s">
        <v>34</v>
      </c>
      <c r="B29" s="9" t="s">
        <v>35</v>
      </c>
      <c r="C29" s="15">
        <f>C30+C32</f>
        <v>208.10000000000002</v>
      </c>
    </row>
    <row r="30" spans="1:3" ht="51" customHeight="1">
      <c r="A30" s="20" t="s">
        <v>36</v>
      </c>
      <c r="B30" s="21" t="s">
        <v>37</v>
      </c>
      <c r="C30" s="22">
        <f>C31</f>
        <v>64.2</v>
      </c>
    </row>
    <row r="31" spans="1:3" ht="28.5" customHeight="1">
      <c r="A31" s="10" t="s">
        <v>38</v>
      </c>
      <c r="B31" s="24" t="s">
        <v>39</v>
      </c>
      <c r="C31" s="23">
        <v>64.2</v>
      </c>
    </row>
    <row r="32" spans="1:3" ht="46.5" customHeight="1">
      <c r="A32" s="25" t="s">
        <v>40</v>
      </c>
      <c r="B32" s="26" t="s">
        <v>41</v>
      </c>
      <c r="C32" s="27">
        <f>C33</f>
        <v>143.9</v>
      </c>
    </row>
    <row r="33" spans="1:3" ht="39.75" customHeight="1">
      <c r="A33" s="18" t="s">
        <v>42</v>
      </c>
      <c r="B33" s="28" t="s">
        <v>43</v>
      </c>
      <c r="C33" s="12">
        <v>143.9</v>
      </c>
    </row>
    <row r="34" spans="1:3" ht="15.75" customHeight="1">
      <c r="A34" s="29" t="s">
        <v>44</v>
      </c>
      <c r="B34" s="31" t="s">
        <v>45</v>
      </c>
      <c r="C34" s="27">
        <f>SUM(C35:C36)</f>
        <v>2683.6</v>
      </c>
    </row>
    <row r="35" spans="1:3" ht="39.75" customHeight="1">
      <c r="A35" s="32" t="s">
        <v>46</v>
      </c>
      <c r="B35" s="33" t="s">
        <v>47</v>
      </c>
      <c r="C35" s="23">
        <v>1500</v>
      </c>
    </row>
    <row r="36" spans="1:3" ht="25.5" customHeight="1">
      <c r="A36" s="51" t="s">
        <v>82</v>
      </c>
      <c r="B36" s="30" t="s">
        <v>83</v>
      </c>
      <c r="C36" s="23">
        <v>1183.6</v>
      </c>
    </row>
    <row r="37" spans="1:3" ht="16.5" customHeight="1">
      <c r="A37" s="29" t="s">
        <v>48</v>
      </c>
      <c r="B37" s="31" t="s">
        <v>49</v>
      </c>
      <c r="C37" s="27">
        <f>C38</f>
        <v>2</v>
      </c>
    </row>
    <row r="38" spans="1:3" ht="26.25" customHeight="1">
      <c r="A38" s="32" t="s">
        <v>50</v>
      </c>
      <c r="B38" s="34" t="s">
        <v>51</v>
      </c>
      <c r="C38" s="23">
        <v>2</v>
      </c>
    </row>
    <row r="39" spans="1:3" ht="14.25" customHeight="1">
      <c r="A39" s="29" t="s">
        <v>52</v>
      </c>
      <c r="B39" s="31" t="s">
        <v>53</v>
      </c>
      <c r="C39" s="27">
        <v>3.6</v>
      </c>
    </row>
    <row r="40" spans="1:3" ht="16.5" customHeight="1" hidden="1">
      <c r="A40" s="41" t="s">
        <v>54</v>
      </c>
      <c r="B40" s="42" t="s">
        <v>55</v>
      </c>
      <c r="C40" s="50">
        <f>C41</f>
        <v>0</v>
      </c>
    </row>
    <row r="41" spans="1:3" ht="15" customHeight="1" hidden="1">
      <c r="A41" s="43" t="s">
        <v>56</v>
      </c>
      <c r="B41" s="44" t="s">
        <v>55</v>
      </c>
      <c r="C41" s="49">
        <v>0</v>
      </c>
    </row>
    <row r="42" spans="1:3" ht="15.75" customHeight="1">
      <c r="A42" s="29" t="s">
        <v>57</v>
      </c>
      <c r="B42" s="31" t="s">
        <v>58</v>
      </c>
      <c r="C42" s="27">
        <f>C43</f>
        <v>42090.600000000006</v>
      </c>
    </row>
    <row r="43" spans="1:3" ht="24.75" customHeight="1">
      <c r="A43" s="29" t="s">
        <v>59</v>
      </c>
      <c r="B43" s="31" t="s">
        <v>60</v>
      </c>
      <c r="C43" s="27">
        <f>C44+C47+C54+C57</f>
        <v>42090.600000000006</v>
      </c>
    </row>
    <row r="44" spans="1:3" ht="15.75" customHeight="1">
      <c r="A44" s="32" t="s">
        <v>77</v>
      </c>
      <c r="B44" s="45" t="s">
        <v>69</v>
      </c>
      <c r="C44" s="23">
        <f>C45+C46</f>
        <v>12284.3</v>
      </c>
    </row>
    <row r="45" spans="1:3" ht="16.5" customHeight="1">
      <c r="A45" s="10" t="s">
        <v>61</v>
      </c>
      <c r="B45" s="37" t="s">
        <v>66</v>
      </c>
      <c r="C45" s="46">
        <v>6633.6</v>
      </c>
    </row>
    <row r="46" spans="1:3" ht="15.75" customHeight="1">
      <c r="A46" s="10"/>
      <c r="B46" s="37" t="s">
        <v>67</v>
      </c>
      <c r="C46" s="46">
        <v>5650.7</v>
      </c>
    </row>
    <row r="47" spans="1:3" ht="16.5" customHeight="1">
      <c r="A47" s="10" t="s">
        <v>78</v>
      </c>
      <c r="B47" s="35" t="s">
        <v>62</v>
      </c>
      <c r="C47" s="12">
        <f>SUM(C48:C53)</f>
        <v>27721</v>
      </c>
    </row>
    <row r="48" spans="1:3" ht="24" customHeight="1">
      <c r="A48" s="10" t="s">
        <v>61</v>
      </c>
      <c r="B48" s="37" t="s">
        <v>84</v>
      </c>
      <c r="C48" s="36">
        <f>1732-440.1</f>
        <v>1291.9</v>
      </c>
    </row>
    <row r="49" spans="1:3" ht="12" customHeight="1">
      <c r="A49" s="10"/>
      <c r="B49" s="37" t="s">
        <v>73</v>
      </c>
      <c r="C49" s="36">
        <v>23160.5</v>
      </c>
    </row>
    <row r="50" spans="1:3" ht="15" customHeight="1">
      <c r="A50" s="10"/>
      <c r="B50" s="37" t="s">
        <v>81</v>
      </c>
      <c r="C50" s="36">
        <v>900.5</v>
      </c>
    </row>
    <row r="51" spans="1:3" ht="15.75" customHeight="1">
      <c r="A51" s="10"/>
      <c r="B51" s="37" t="s">
        <v>85</v>
      </c>
      <c r="C51" s="36">
        <v>1293.8</v>
      </c>
    </row>
    <row r="52" spans="1:3" ht="35.25" customHeight="1">
      <c r="A52" s="10"/>
      <c r="B52" s="37" t="s">
        <v>86</v>
      </c>
      <c r="C52" s="36">
        <v>1028.8</v>
      </c>
    </row>
    <row r="53" spans="1:3" ht="36.75" customHeight="1">
      <c r="A53" s="10"/>
      <c r="B53" s="37" t="s">
        <v>71</v>
      </c>
      <c r="C53" s="36">
        <v>45.5</v>
      </c>
    </row>
    <row r="54" spans="1:3" s="38" customFormat="1" ht="16.5" customHeight="1">
      <c r="A54" s="10" t="s">
        <v>79</v>
      </c>
      <c r="B54" s="35" t="s">
        <v>70</v>
      </c>
      <c r="C54" s="47">
        <f>C56+C55</f>
        <v>281.80000000000007</v>
      </c>
    </row>
    <row r="55" spans="1:3" s="38" customFormat="1" ht="24" customHeight="1">
      <c r="A55" s="10" t="s">
        <v>61</v>
      </c>
      <c r="B55" s="37" t="s">
        <v>64</v>
      </c>
      <c r="C55" s="36">
        <f>512.2-508.7</f>
        <v>3.500000000000057</v>
      </c>
    </row>
    <row r="56" spans="1:3" s="38" customFormat="1" ht="13.5" customHeight="1">
      <c r="A56" s="10"/>
      <c r="B56" s="37" t="s">
        <v>63</v>
      </c>
      <c r="C56" s="36">
        <f>257.1+21.2</f>
        <v>278.3</v>
      </c>
    </row>
    <row r="57" spans="1:3" s="38" customFormat="1" ht="15" customHeight="1">
      <c r="A57" s="10" t="s">
        <v>80</v>
      </c>
      <c r="B57" s="35" t="s">
        <v>65</v>
      </c>
      <c r="C57" s="47">
        <f>SUM(C58:C59)</f>
        <v>1803.5</v>
      </c>
    </row>
    <row r="58" spans="1:3" s="38" customFormat="1" ht="15.75" customHeight="1">
      <c r="A58" s="10" t="s">
        <v>61</v>
      </c>
      <c r="B58" s="39" t="s">
        <v>68</v>
      </c>
      <c r="C58" s="40">
        <v>1249.5</v>
      </c>
    </row>
    <row r="59" spans="1:3" s="38" customFormat="1" ht="15" customHeight="1">
      <c r="A59" s="10"/>
      <c r="B59" s="39" t="s">
        <v>72</v>
      </c>
      <c r="C59" s="40">
        <v>554</v>
      </c>
    </row>
    <row r="60" spans="1:3" s="38" customFormat="1" ht="15" customHeight="1" thickBot="1">
      <c r="A60" s="60" t="s">
        <v>76</v>
      </c>
      <c r="B60" s="61"/>
      <c r="C60" s="52">
        <f>C42+C17</f>
        <v>51699.3</v>
      </c>
    </row>
    <row r="61" spans="1:3" s="38" customFormat="1" ht="15" customHeight="1">
      <c r="A61" s="7"/>
      <c r="B61" s="7"/>
      <c r="C61" s="48"/>
    </row>
    <row r="62" spans="1:3" s="38" customFormat="1" ht="15" customHeight="1">
      <c r="A62" s="7"/>
      <c r="B62" s="7"/>
      <c r="C62" s="48"/>
    </row>
    <row r="63" ht="15" customHeight="1"/>
    <row r="64" ht="15" customHeight="1"/>
  </sheetData>
  <sheetProtection/>
  <mergeCells count="6">
    <mergeCell ref="A12:C12"/>
    <mergeCell ref="A13:C13"/>
    <mergeCell ref="A15:A16"/>
    <mergeCell ref="B15:B16"/>
    <mergeCell ref="C15:C16"/>
    <mergeCell ref="A60:B60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2018-10-27T09:00:59Z</cp:lastPrinted>
  <dcterms:created xsi:type="dcterms:W3CDTF">2005-12-20T08:48:21Z</dcterms:created>
  <dcterms:modified xsi:type="dcterms:W3CDTF">2019-01-29T13:26:42Z</dcterms:modified>
  <cp:category/>
  <cp:version/>
  <cp:contentType/>
  <cp:contentStatus/>
</cp:coreProperties>
</file>