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4475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<sst xmlns="http://schemas.openxmlformats.org/spreadsheetml/2006/main" count="89" uniqueCount="85">
  <si>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</si>
  <si>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</si>
  <si>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</si>
  <si>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</si>
  <si>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</si>
  <si>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</si>
  <si>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</si>
  <si>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</si>
  <si>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</si>
  <si>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</si>
  <si>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</si>
  <si>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</si>
  <si>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</si>
  <si>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</si>
  <si>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</si>
  <si>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</si>
  <si>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</si>
  <si>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</si>
  <si>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</si>
  <si>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</si>
  <si>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</si>
  <si>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</si>
  <si>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</si>
  <si>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</si>
  <si>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</si>
  <si>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</si>
  <si>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</si>
  <si>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</si>
  <si>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</si>
  <si>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</si>
  <si>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</si>
  <si>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</si>
  <si>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</si>
  <si>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</si>
  <si>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</si>
  <si>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</si>
  <si>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</si>
  <si>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</si>
  <si>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</si>
  <si>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</si>
  <si>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</si>
  <si>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</si>
  <si>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</si>
  <si>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</si>
  <si>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</si>
  <si>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</si>
  <si>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</si>
  <si>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</si>
  <si>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</si>
  <si>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</si>
  <si>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</si>
  <si>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</si>
  <si>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</si>
  <si>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</si>
  <si>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</si>
  <si>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</si>
  <si>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</si>
  <si>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</si>
  <si>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</si>
  <si>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</si>
  <si>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</si>
  <si>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</si>
  <si>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</si>
  <si>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</si>
  <si>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</si>
  <si>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</si>
  <si>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</si>
  <si>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</si>
  <si>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</si>
  <si>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</si>
  <si>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</si>
  <si>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</si>
  <si>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</si>
  <si>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</si>
  <si>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</si>
  <si>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</si>
  <si>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</si>
  <si>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</si>
  <si>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</si>
  <si>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</si>
  <si>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</si>
  <si>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</si>
  <si>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2022-2023 годы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</si>
  <si>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</si>
  <si>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                                                                        от __________г. №________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</si>
</sst>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179" fontId="11" fillId="0" borderId="19" xfId="0" applyNumberFormat="1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21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73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54" t="s">
        <v>84</v>
      </c>
    </row>
    <row r="9" spans="3:4" ht="18" customHeight="1">
      <c r="C9" s="1"/>
      <c r="D9" s="54"/>
    </row>
    <row r="10" spans="3:4" ht="18" customHeight="1">
      <c r="C10" s="1"/>
      <c r="D10" s="1"/>
    </row>
    <row r="12" spans="1:4" ht="18">
      <c r="A12" s="67" t="s">
        <v>5</v>
      </c>
      <c r="B12" s="67"/>
      <c r="C12" s="67"/>
      <c r="D12" s="67"/>
    </row>
    <row r="13" spans="1:4" ht="18">
      <c r="A13" s="67" t="s">
        <v>82</v>
      </c>
      <c r="B13" s="67"/>
      <c r="C13" s="67"/>
      <c r="D13" s="67"/>
    </row>
    <row r="14" spans="1:4" ht="15" thickBot="1">
      <c r="A14" s="2"/>
      <c r="B14" s="2"/>
      <c r="C14" s="2"/>
      <c r="D14" s="2"/>
    </row>
    <row r="15" spans="1:4" s="3" customFormat="1" ht="12.75" customHeight="1">
      <c r="A15" s="68" t="s">
        <v>6</v>
      </c>
      <c r="B15" s="70" t="s">
        <v>7</v>
      </c>
      <c r="C15" s="72" t="s">
        <v>8</v>
      </c>
      <c r="D15" s="73"/>
    </row>
    <row r="16" spans="1:4" s="3" customFormat="1" ht="18" customHeight="1" thickBot="1">
      <c r="A16" s="69"/>
      <c r="B16" s="71"/>
      <c r="C16" s="4">
        <v>2022</v>
      </c>
      <c r="D16" s="44">
        <v>2023</v>
      </c>
    </row>
    <row r="17" spans="1:4" ht="18" customHeight="1">
      <c r="A17" s="5" t="s">
        <v>9</v>
      </c>
      <c r="B17" s="6" t="s">
        <v>10</v>
      </c>
      <c r="C17" s="61">
        <f>C18+C22+C24+C27+C29+C36+C38+C34+C40+C20+C41</f>
        <v>10079</v>
      </c>
      <c r="D17" s="62">
        <f>D18+D22+D24+D27+D29+D36+D38+D34+D40+D20+D41</f>
        <v>10266.599999999999</v>
      </c>
    </row>
    <row r="18" spans="1:4" ht="16.5" customHeight="1">
      <c r="A18" s="8" t="s">
        <v>11</v>
      </c>
      <c r="B18" s="9" t="s">
        <v>12</v>
      </c>
      <c r="C18" s="63">
        <f>SUM(C19:C19)</f>
        <v>4534.3</v>
      </c>
      <c r="D18" s="64">
        <f>SUM(D19:D19)</f>
        <v>4656.7</v>
      </c>
    </row>
    <row r="19" spans="1:4" ht="12.75">
      <c r="A19" s="10" t="s">
        <v>13</v>
      </c>
      <c r="B19" s="11" t="s">
        <v>14</v>
      </c>
      <c r="C19" s="45">
        <v>4534.3</v>
      </c>
      <c r="D19" s="42">
        <v>4656.7</v>
      </c>
    </row>
    <row r="20" spans="1:4" ht="25.5">
      <c r="A20" s="12" t="s">
        <v>15</v>
      </c>
      <c r="B20" s="13" t="s">
        <v>16</v>
      </c>
      <c r="C20" s="63">
        <f>C21</f>
        <v>3040.7</v>
      </c>
      <c r="D20" s="64">
        <f>D21</f>
        <v>3040.7</v>
      </c>
    </row>
    <row r="21" spans="1:4" ht="24.75" customHeight="1">
      <c r="A21" s="10" t="s">
        <v>17</v>
      </c>
      <c r="B21" s="11" t="s">
        <v>18</v>
      </c>
      <c r="C21" s="45">
        <v>3040.7</v>
      </c>
      <c r="D21" s="42">
        <v>3040.7</v>
      </c>
    </row>
    <row r="22" spans="1:4" ht="16.5" customHeight="1">
      <c r="A22" s="8" t="s">
        <v>19</v>
      </c>
      <c r="B22" s="9" t="s">
        <v>20</v>
      </c>
      <c r="C22" s="63">
        <f>SUM(C23:C23)</f>
        <v>32.4</v>
      </c>
      <c r="D22" s="64">
        <f>SUM(D23:D23)</f>
        <v>33.7</v>
      </c>
    </row>
    <row r="23" spans="1:4" ht="16.5" customHeight="1">
      <c r="A23" s="10" t="s">
        <v>21</v>
      </c>
      <c r="B23" s="11" t="s">
        <v>22</v>
      </c>
      <c r="C23" s="45">
        <v>32.4</v>
      </c>
      <c r="D23" s="42">
        <v>33.7</v>
      </c>
    </row>
    <row r="24" spans="1:4" ht="16.5" customHeight="1">
      <c r="A24" s="8" t="s">
        <v>23</v>
      </c>
      <c r="B24" s="9" t="s">
        <v>24</v>
      </c>
      <c r="C24" s="63">
        <f>SUM(C25:C26)</f>
        <v>2095.1</v>
      </c>
      <c r="D24" s="64">
        <f>SUM(D25:D26)</f>
        <v>2143.4</v>
      </c>
    </row>
    <row r="25" spans="1:4" ht="16.5" customHeight="1">
      <c r="A25" s="14" t="s">
        <v>25</v>
      </c>
      <c r="B25" s="15" t="s">
        <v>26</v>
      </c>
      <c r="C25" s="45">
        <v>320.2</v>
      </c>
      <c r="D25" s="42">
        <v>333</v>
      </c>
    </row>
    <row r="26" spans="1:4" ht="16.5" customHeight="1">
      <c r="A26" s="10" t="s">
        <v>27</v>
      </c>
      <c r="B26" s="11" t="s">
        <v>28</v>
      </c>
      <c r="C26" s="45">
        <v>1774.9</v>
      </c>
      <c r="D26" s="42">
        <v>1810.4</v>
      </c>
    </row>
    <row r="27" spans="1:4" ht="15.75" customHeight="1">
      <c r="A27" s="8" t="s">
        <v>29</v>
      </c>
      <c r="B27" s="9" t="s">
        <v>30</v>
      </c>
      <c r="C27" s="63">
        <f>C28</f>
        <v>3.8</v>
      </c>
      <c r="D27" s="64">
        <f>D28</f>
        <v>3.8</v>
      </c>
    </row>
    <row r="28" spans="1:4" ht="28.5" customHeight="1">
      <c r="A28" s="16" t="s">
        <v>31</v>
      </c>
      <c r="B28" s="17" t="s">
        <v>32</v>
      </c>
      <c r="C28" s="45">
        <v>3.8</v>
      </c>
      <c r="D28" s="42">
        <v>3.8</v>
      </c>
    </row>
    <row r="29" spans="1:4" ht="24.75" customHeight="1">
      <c r="A29" s="8" t="s">
        <v>33</v>
      </c>
      <c r="B29" s="9" t="s">
        <v>34</v>
      </c>
      <c r="C29" s="63">
        <f>C30+C32</f>
        <v>372.70000000000005</v>
      </c>
      <c r="D29" s="64">
        <f>D30+D32</f>
        <v>388.3</v>
      </c>
    </row>
    <row r="30" spans="1:4" ht="65.25" customHeight="1">
      <c r="A30" s="18" t="s">
        <v>35</v>
      </c>
      <c r="B30" s="19" t="s">
        <v>36</v>
      </c>
      <c r="C30" s="65">
        <f>C31</f>
        <v>194.9</v>
      </c>
      <c r="D30" s="66">
        <f>D31</f>
        <v>210.5</v>
      </c>
    </row>
    <row r="31" spans="1:4" ht="28.5" customHeight="1">
      <c r="A31" s="10" t="s">
        <v>37</v>
      </c>
      <c r="B31" s="20" t="s">
        <v>38</v>
      </c>
      <c r="C31" s="46">
        <v>194.9</v>
      </c>
      <c r="D31" s="47">
        <v>210.5</v>
      </c>
    </row>
    <row r="32" spans="1:4" ht="47.25" customHeight="1">
      <c r="A32" s="21" t="s">
        <v>39</v>
      </c>
      <c r="B32" s="22" t="s">
        <v>40</v>
      </c>
      <c r="C32" s="59">
        <f>C33</f>
        <v>177.8</v>
      </c>
      <c r="D32" s="60">
        <f>D33</f>
        <v>177.8</v>
      </c>
    </row>
    <row r="33" spans="1:4" ht="54" customHeight="1">
      <c r="A33" s="16" t="s">
        <v>41</v>
      </c>
      <c r="B33" s="23" t="s">
        <v>42</v>
      </c>
      <c r="C33" s="45">
        <v>177.8</v>
      </c>
      <c r="D33" s="42">
        <v>177.8</v>
      </c>
    </row>
    <row r="34" spans="1:4" ht="15" customHeight="1" hidden="1">
      <c r="A34" s="24" t="s">
        <v>43</v>
      </c>
      <c r="B34" s="25" t="s">
        <v>44</v>
      </c>
      <c r="C34" s="51">
        <f>C35</f>
        <v>0</v>
      </c>
      <c r="D34" s="52">
        <f>D35</f>
        <v>0</v>
      </c>
    </row>
    <row r="35" spans="1:4" ht="18" customHeight="1" hidden="1">
      <c r="A35" s="26" t="s">
        <v>45</v>
      </c>
      <c r="B35" s="27" t="s">
        <v>46</v>
      </c>
      <c r="C35" s="49">
        <v>0</v>
      </c>
      <c r="D35" s="50">
        <v>0</v>
      </c>
    </row>
    <row r="36" spans="1:4" ht="15.75" customHeight="1" hidden="1">
      <c r="A36" s="24" t="s">
        <v>47</v>
      </c>
      <c r="B36" s="28" t="s">
        <v>48</v>
      </c>
      <c r="C36" s="51">
        <f>SUM(C37)</f>
        <v>0</v>
      </c>
      <c r="D36" s="52">
        <f>SUM(D37)</f>
        <v>0</v>
      </c>
    </row>
    <row r="37" spans="1:4" ht="39.75" customHeight="1" hidden="1">
      <c r="A37" s="29" t="s">
        <v>49</v>
      </c>
      <c r="B37" s="30" t="s">
        <v>50</v>
      </c>
      <c r="C37" s="49">
        <v>0</v>
      </c>
      <c r="D37" s="50">
        <v>0</v>
      </c>
    </row>
    <row r="38" spans="1:4" ht="16.5" customHeight="1" hidden="1">
      <c r="A38" s="24" t="s">
        <v>51</v>
      </c>
      <c r="B38" s="28" t="s">
        <v>52</v>
      </c>
      <c r="C38" s="51">
        <f>C39</f>
        <v>0</v>
      </c>
      <c r="D38" s="52">
        <f>D39</f>
        <v>0</v>
      </c>
    </row>
    <row r="39" spans="1:4" ht="26.25" customHeight="1" hidden="1">
      <c r="A39" s="29" t="s">
        <v>53</v>
      </c>
      <c r="B39" s="31" t="s">
        <v>54</v>
      </c>
      <c r="C39" s="49">
        <v>0</v>
      </c>
      <c r="D39" s="50">
        <v>0</v>
      </c>
    </row>
    <row r="40" spans="1:4" ht="17.25" customHeight="1" hidden="1">
      <c r="A40" s="24" t="s">
        <v>55</v>
      </c>
      <c r="B40" s="28" t="s">
        <v>56</v>
      </c>
      <c r="C40" s="51">
        <v>0</v>
      </c>
      <c r="D40" s="52">
        <v>0</v>
      </c>
    </row>
    <row r="41" spans="1:4" ht="16.5" customHeight="1" hidden="1">
      <c r="A41" s="37" t="s">
        <v>57</v>
      </c>
      <c r="B41" s="38" t="s">
        <v>58</v>
      </c>
      <c r="C41" s="51">
        <f>C42</f>
        <v>0</v>
      </c>
      <c r="D41" s="52">
        <f>D42</f>
        <v>0</v>
      </c>
    </row>
    <row r="42" spans="1:4" ht="15" customHeight="1" hidden="1">
      <c r="A42" s="39" t="s">
        <v>59</v>
      </c>
      <c r="B42" s="40" t="s">
        <v>58</v>
      </c>
      <c r="C42" s="49">
        <v>0</v>
      </c>
      <c r="D42" s="50">
        <v>0</v>
      </c>
    </row>
    <row r="43" spans="1:4" ht="15.75" customHeight="1">
      <c r="A43" s="24" t="s">
        <v>60</v>
      </c>
      <c r="B43" s="28" t="s">
        <v>61</v>
      </c>
      <c r="C43" s="59">
        <f>C44</f>
        <v>18197.1</v>
      </c>
      <c r="D43" s="60">
        <f>D44</f>
        <v>18002.9</v>
      </c>
    </row>
    <row r="44" spans="1:4" ht="24.75" customHeight="1">
      <c r="A44" s="24" t="s">
        <v>62</v>
      </c>
      <c r="B44" s="28" t="s">
        <v>63</v>
      </c>
      <c r="C44" s="59">
        <f>C45+C48+C51+C54</f>
        <v>18197.1</v>
      </c>
      <c r="D44" s="60">
        <f>D45+D48+D51+D54</f>
        <v>18002.9</v>
      </c>
    </row>
    <row r="45" spans="1:4" ht="15.75" customHeight="1">
      <c r="A45" s="29" t="s">
        <v>75</v>
      </c>
      <c r="B45" s="41" t="s">
        <v>70</v>
      </c>
      <c r="C45" s="46">
        <f>C46+C47</f>
        <v>13933.2</v>
      </c>
      <c r="D45" s="47">
        <f>D46+D47</f>
        <v>14303.2</v>
      </c>
    </row>
    <row r="46" spans="1:4" ht="16.5" customHeight="1">
      <c r="A46" s="10" t="s">
        <v>64</v>
      </c>
      <c r="B46" s="53" t="s">
        <v>80</v>
      </c>
      <c r="C46" s="48">
        <v>9854.6</v>
      </c>
      <c r="D46" s="33">
        <v>10221.2</v>
      </c>
    </row>
    <row r="47" spans="1:4" ht="15.75" customHeight="1">
      <c r="A47" s="10"/>
      <c r="B47" s="53" t="s">
        <v>81</v>
      </c>
      <c r="C47" s="48">
        <v>4078.6</v>
      </c>
      <c r="D47" s="33">
        <v>4082</v>
      </c>
    </row>
    <row r="48" spans="1:4" ht="26.25" customHeight="1">
      <c r="A48" s="10" t="s">
        <v>76</v>
      </c>
      <c r="B48" s="32" t="s">
        <v>65</v>
      </c>
      <c r="C48" s="45">
        <f>SUM(C49:C50)</f>
        <v>1228.1999999999998</v>
      </c>
      <c r="D48" s="42">
        <f>SUM(D49:D50)</f>
        <v>916</v>
      </c>
    </row>
    <row r="49" spans="1:4" ht="39.75" customHeight="1">
      <c r="A49" s="10" t="s">
        <v>64</v>
      </c>
      <c r="B49" s="34" t="s">
        <v>72</v>
      </c>
      <c r="C49" s="48">
        <v>157.1</v>
      </c>
      <c r="D49" s="33">
        <v>157.1</v>
      </c>
    </row>
    <row r="50" spans="1:4" ht="24.75" customHeight="1">
      <c r="A50" s="10"/>
      <c r="B50" s="34" t="s">
        <v>83</v>
      </c>
      <c r="C50" s="48">
        <v>1071.1</v>
      </c>
      <c r="D50" s="33">
        <v>758.9</v>
      </c>
    </row>
    <row r="51" spans="1:4" s="35" customFormat="1" ht="16.5" customHeight="1">
      <c r="A51" s="10" t="s">
        <v>77</v>
      </c>
      <c r="B51" s="32" t="s">
        <v>71</v>
      </c>
      <c r="C51" s="45">
        <f>C53+C52</f>
        <v>289.30000000000007</v>
      </c>
      <c r="D51" s="42">
        <f>D53+D52</f>
        <v>3.500000000000057</v>
      </c>
    </row>
    <row r="52" spans="1:4" s="35" customFormat="1" ht="24" customHeight="1">
      <c r="A52" s="10" t="s">
        <v>64</v>
      </c>
      <c r="B52" s="34" t="s">
        <v>67</v>
      </c>
      <c r="C52" s="48">
        <f>512.2-508.7</f>
        <v>3.500000000000057</v>
      </c>
      <c r="D52" s="33">
        <f>512.2-508.7</f>
        <v>3.500000000000057</v>
      </c>
    </row>
    <row r="53" spans="1:4" s="35" customFormat="1" ht="16.5" customHeight="1">
      <c r="A53" s="10"/>
      <c r="B53" s="34" t="s">
        <v>66</v>
      </c>
      <c r="C53" s="48">
        <v>285.8</v>
      </c>
      <c r="D53" s="33">
        <v>0</v>
      </c>
    </row>
    <row r="54" spans="1:4" s="35" customFormat="1" ht="15" customHeight="1">
      <c r="A54" s="10" t="s">
        <v>78</v>
      </c>
      <c r="B54" s="32" t="s">
        <v>68</v>
      </c>
      <c r="C54" s="45">
        <f>SUM(C55:C56)</f>
        <v>2746.3999999999996</v>
      </c>
      <c r="D54" s="42">
        <f>SUM(D55:D56)</f>
        <v>2780.2</v>
      </c>
    </row>
    <row r="55" spans="1:4" s="35" customFormat="1" ht="15.75" customHeight="1">
      <c r="A55" s="10" t="s">
        <v>64</v>
      </c>
      <c r="B55" s="36" t="s">
        <v>69</v>
      </c>
      <c r="C55" s="55">
        <v>1290.1</v>
      </c>
      <c r="D55" s="56">
        <v>1323.9</v>
      </c>
    </row>
    <row r="56" spans="1:4" s="35" customFormat="1" ht="27" customHeight="1">
      <c r="A56" s="10"/>
      <c r="B56" s="36" t="s">
        <v>79</v>
      </c>
      <c r="C56" s="55">
        <v>1456.3</v>
      </c>
      <c r="D56" s="56">
        <v>1456.3</v>
      </c>
    </row>
    <row r="57" spans="1:4" s="35" customFormat="1" ht="15" customHeight="1" thickBot="1">
      <c r="A57" s="74" t="s">
        <v>74</v>
      </c>
      <c r="B57" s="75"/>
      <c r="C57" s="57">
        <f>C43+C17</f>
        <v>28276.1</v>
      </c>
      <c r="D57" s="58">
        <f>D43+D17</f>
        <v>28269.5</v>
      </c>
    </row>
    <row r="58" spans="1:4" s="35" customFormat="1" ht="15" customHeight="1">
      <c r="A58" s="7"/>
      <c r="B58" s="7"/>
      <c r="C58" s="43"/>
      <c r="D58" s="43"/>
    </row>
    <row r="59" spans="1:4" s="35" customFormat="1" ht="15" customHeight="1">
      <c r="A59" s="7"/>
      <c r="B59" s="7"/>
      <c r="C59" s="43"/>
      <c r="D59" s="43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2018-11-05T08:17:23Z</cp:lastPrinted>
  <dcterms:created xsi:type="dcterms:W3CDTF">2005-12-20T08:48:21Z</dcterms:created>
  <dcterms:modified xsi:type="dcterms:W3CDTF">2020-10-30T11:55:21Z</dcterms:modified>
  <cp:category/>
  <cp:version/>
  <cp:contentType/>
  <cp:contentStatus/>
</cp:coreProperties>
</file>