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5" yWindow="-90" windowWidth="17760" windowHeight="12465"/>
  </bookViews>
  <sheets>
    <sheet name="ДЧБ" sheetId="1" r:id="rId1"/>
  </sheets>
  <definedNames>
    <definedName name="LAST_CELL" localSheetId="0">ДЧБ!#REF!</definedName>
    <definedName name="_xlnm.Print_Titles" localSheetId="0">ДЧБ!$5:$6</definedName>
  </definedNames>
  <calcPr calcId="145621" iterateDelta="1E-4"/>
</workbook>
</file>

<file path=xl/calcChain.xml><?xml version="1.0" encoding="utf-8"?>
<calcChain xmlns="http://schemas.openxmlformats.org/spreadsheetml/2006/main">
  <c r="G29" i="1" l="1"/>
  <c r="H29" i="1"/>
  <c r="G7" i="1"/>
  <c r="H7" i="1"/>
  <c r="H38" i="1" l="1"/>
  <c r="G38" i="1"/>
  <c r="K7" i="1"/>
  <c r="L29" i="1"/>
  <c r="K29" i="1"/>
  <c r="I7" i="1" l="1"/>
  <c r="J7" i="1"/>
  <c r="K38" i="1"/>
  <c r="L7" i="1"/>
  <c r="L38" i="1" s="1"/>
  <c r="I29" i="1"/>
  <c r="J29" i="1"/>
  <c r="I38" i="1" l="1"/>
  <c r="J38" i="1"/>
</calcChain>
</file>

<file path=xl/sharedStrings.xml><?xml version="1.0" encoding="utf-8"?>
<sst xmlns="http://schemas.openxmlformats.org/spreadsheetml/2006/main" count="192" uniqueCount="140">
  <si>
    <t>Единица измерения руб.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</si>
  <si>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</si>
  <si>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</si>
  <si>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</si>
  <si>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Федеральная налоговая служба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</si>
  <si>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</si>
  <si>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</si>
  <si>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</si>
  <si>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</si>
  <si>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</si>
  <si>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</si>
  <si>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</si>
  <si>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Федеральное казначейство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</si>
  <si>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</si>
  <si>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</si>
  <si>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</si>
  <si>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</si>
  <si>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</si>
  <si>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</si>
  <si>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1.05.03.01.0.01.0.000.110</t>
  </si>
  <si>
    <t>Единый сельскохозяйственный налог</t>
  </si>
  <si>
    <t>1.06.01.03.0.10.0.000.110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</si>
  <si>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</si>
  <si>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1.06.06.03.3.10.0.000.110</t>
  </si>
  <si>
    <t>Земельный налог с организаций, обладающих земельным участком, расположенным в границах сельских поселений</t>
  </si>
  <si>
    <t>1.06.06.04.3.10.0.000.110</t>
  </si>
  <si>
    <t>Земельный налог с физических лиц, обладающих земельным участком, расположенным в границах сельских поселений</t>
  </si>
  <si>
    <t>1.08.04.02.0.01.0.000.110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</si>
  <si>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</si>
  <si>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</t>
  </si>
  <si>
    <t>Администрация Старопольского сельского поселения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</si>
  <si>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</si>
  <si>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</si>
  <si>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1.11.09.04.5.10.0.000.120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</si>
  <si>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</si>
  <si>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1.15.02.05.0.10.0.000.140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</si>
  <si>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</si>
  <si>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1.16.90.05.0.10.0.000.140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</si>
  <si>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</si>
  <si>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</si>
  <si>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</si>
  <si>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</si>
  <si>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</si>
  <si>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</si>
  <si>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</si>
  <si>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Итого</t>
  </si>
  <si>
    <t>главный администратор дохода</t>
  </si>
  <si>
    <t>плановый период</t>
  </si>
  <si>
    <t>Код</t>
  </si>
  <si>
    <t>Наименование</t>
  </si>
  <si>
    <t>НАЛОГОВЫЕ ИНЕНАЛОГОВЫЕ ДОХОДЫ</t>
  </si>
  <si>
    <t xml:space="preserve"> 1.00.00.00.0.00.0.000.000</t>
  </si>
  <si>
    <t>БЕЗВОЗМЕЗДНЫЕ ПОСТУПЛЕНИЯ</t>
  </si>
  <si>
    <t>2.00.00.00.0.00.0.000.000</t>
  </si>
  <si>
    <t>№ п/п</t>
  </si>
  <si>
    <t>Уникальный номер реестровой записи</t>
  </si>
  <si>
    <t>Код бюджетной классификации</t>
  </si>
  <si>
    <t>Наименование кода бюджетной классификации</t>
  </si>
  <si>
    <t>2021</t>
  </si>
  <si>
    <t>1.17.05.05.0.10.0.000.180</t>
  </si>
  <si>
    <t>Прочие неналоговые доходы бюджетов сельских поселений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</si>
  <si>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</si>
  <si>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</si>
  <si>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</si>
  <si>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</si>
  <si>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</si>
  <si>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</si>
  <si>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</si>
  <si>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</si>
  <si>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</si>
  <si>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</si>
  <si>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</si>
  <si>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</si>
  <si>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</si>
  <si>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</si>
  <si>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</si>
  <si>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</si>
  <si>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24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</si>
  <si>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</si>
  <si>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</si>
  <si>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</si>
  <si>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1.14.06.02.5.10.0.000.430</t>
  </si>
  <si>
    <t>19</t>
  </si>
  <si>
    <t>25</t>
  </si>
  <si>
    <t>26</t>
  </si>
  <si>
    <t>запланировано</t>
  </si>
  <si>
    <t>фактически исполнено</t>
  </si>
  <si>
    <t>21</t>
  </si>
  <si>
    <t>27</t>
  </si>
  <si>
    <t>Реестр источников доходов бюджета муниципального образования Старопольское сельское поселение Сланцевского муниципального района Ленинградской области по состоянию на 01.10.2019</t>
  </si>
  <si>
    <t>отчетный финансовый год 2019</t>
  </si>
  <si>
    <t>оценка исполнения 2019 год</t>
  </si>
  <si>
    <t>очередной финансовый год  2020 год</t>
  </si>
  <si>
    <t>2022</t>
  </si>
  <si>
    <t>1.11.05.02.5.10.0.000.120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</si>
  <si>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</si>
  <si>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1.13.02.99.5.10.0.000.130</t>
  </si>
  <si>
    <t>Прочие доходы от компенсации затрат бюджетов сельских поселений</t>
  </si>
  <si>
    <t>2.07.05.02.0.10.0.000.150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</si>
  <si>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</si>
  <si>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2.19.60.01.0.10.0.000.150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</si>
  <si>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</si>
  <si>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2.02.49.99.9.10.0.000.150</t>
  </si>
  <si>
    <t>2.02.35.11.8.10.0.000.150</t>
  </si>
  <si>
    <t>2.02.30.02.4.10.0.000.150</t>
  </si>
  <si>
    <t>2.02.29.99.9.10.0.000.150</t>
  </si>
  <si>
    <t>2.02.20.21.6.10.0.000.150</t>
  </si>
  <si>
    <t>2.02.15.00.1.10.0.000.150</t>
  </si>
  <si>
    <t>1.01.01.0.001.010.41642436.0.20.0001</t>
  </si>
  <si>
    <t>22</t>
  </si>
  <si>
    <t>28</t>
  </si>
  <si>
    <t>29</t>
  </si>
  <si>
    <t>1.01.01.0.002.020.41642436.0.20.0001</t>
  </si>
  <si>
    <t>1.01.01.0.003.030.41642436.0.20.0001</t>
  </si>
  <si>
    <t>1.03.01.0.004.230.41642436.0.20.0001</t>
  </si>
  <si>
    <t>1.03.01.0.005.240.41642436.0.20.0001</t>
  </si>
  <si>
    <t>1.03.01.0.006.250.41642436.0.20.0001</t>
  </si>
  <si>
    <t>1.03.01.0.007.260.41642436.0.20.0001</t>
  </si>
  <si>
    <t>1.05.01.0.008.010.41642436.0.20.0001</t>
  </si>
  <si>
    <t>1.06.10.0.009.030.41642436.0.20.0001</t>
  </si>
  <si>
    <t>1.06.10.0.010.033.41642436.0.20.0001</t>
  </si>
  <si>
    <t>1.06.10.0.011.043.41642436.0.20.0001</t>
  </si>
  <si>
    <t>1.08.10.0.012.020.41642436.0.20.0001</t>
  </si>
  <si>
    <t>1.11.10.0.013.025.41642436.0.20.0001</t>
  </si>
  <si>
    <t>1.11.10.0.014.075.41642436.0.20.0001</t>
  </si>
  <si>
    <t>1.11.10.0.015.045.41642436.0.20.0001</t>
  </si>
  <si>
    <t>1.13.10.0.016.995.41642436.0.20.0001</t>
  </si>
  <si>
    <t>1.14.10.0.017.053.41642436.0.20.0001</t>
  </si>
  <si>
    <t>1.14.10.0.018.025.41642436.0.20.0001</t>
  </si>
  <si>
    <t>1.15.10.0.019.050.41642436.0.20.0001</t>
  </si>
  <si>
    <t>1.16.10.0.020.050.41642436.0.20.0001</t>
  </si>
  <si>
    <t>1.17.10.0.021.050.41642436.0.20.0001</t>
  </si>
  <si>
    <t>2.02.10.0.022.001.41642436.0.20.0001</t>
  </si>
  <si>
    <t>2.02.10.0.023.216.41642436.0.20.0001</t>
  </si>
  <si>
    <t>2.02.10.0.024.999.41642436.0.20.0001</t>
  </si>
  <si>
    <t>2.02.10.0.025.024.41642436.0.20.0001</t>
  </si>
  <si>
    <t>2.02.10.0.026.118.41642436.0.20.0001</t>
  </si>
  <si>
    <t>2.02.10.0.027.999.41642436.0.20.0001</t>
  </si>
  <si>
    <t>2.02.10.0.028.020.41642436.0.20.0001</t>
  </si>
  <si>
    <t>2.02.10.0.029.010.41642436.0.20.0001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</si>
</sst>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.5"/>
      <name val="Arial Narrow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left" vertical="center" wrapText="1"/>
    </xf>
    <xf numFmtId="164" fontId="4" fillId="0" borderId="17" xfId="0" applyNumberFormat="1" applyFont="1" applyBorder="1" applyAlignment="1" applyProtection="1">
      <alignment horizontal="left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" fillId="0" borderId="0" xfId="0" applyFont="1" applyBorder="1" applyAlignment="1" applyProtection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8" fillId="0" borderId="18" xfId="0" applyNumberFormat="1" applyFont="1" applyBorder="1" applyAlignment="1" applyProtection="1">
      <alignment horizontal="left"/>
    </xf>
    <xf numFmtId="0" fontId="0" fillId="0" borderId="7" xfId="0" applyBorder="1" applyAlignment="1"/>
    <xf numFmtId="0" fontId="0" fillId="0" borderId="8" xfId="0" applyBorder="1" applyAlignment="1"/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9"/>
  <sheetViews>
    <sheetView showGridLines="0" tabSelected="1" topLeftCell="A7" workbookViewId="0">
      <selection activeCell="I12" sqref="I12"/>
    </sheetView>
  </sheetViews>
  <sheetFormatPr defaultRowHeight="12.75" customHeight="1" x14ac:dyDescent="0.2"/>
  <cols>
    <col min="1" max="1" width="9.42578125" style="32" customWidth="1"/>
    <col min="2" max="2" width="25.140625" customWidth="1"/>
    <col min="3" max="3" width="20.5703125" customWidth="1"/>
    <col min="4" max="4" width="6.7109375" customWidth="1"/>
    <col min="5" max="5" width="22" style="29" customWidth="1"/>
    <col min="6" max="6" width="38.5703125" customWidth="1"/>
    <col min="7" max="7" width="17.5703125" customWidth="1"/>
    <col min="8" max="8" width="18.85546875" customWidth="1"/>
    <col min="9" max="9" width="20.28515625" customWidth="1"/>
    <col min="10" max="10" width="18.140625" customWidth="1"/>
    <col min="11" max="11" width="15.140625" customWidth="1"/>
    <col min="12" max="12" width="15.28515625" customWidth="1"/>
  </cols>
  <sheetData>
    <row r="1" spans="1:12" ht="14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4"/>
      <c r="B2" s="17"/>
      <c r="C2" s="17"/>
      <c r="D2" s="17"/>
      <c r="E2" s="24"/>
      <c r="F2" s="3"/>
      <c r="G2" s="33"/>
      <c r="H2" s="33"/>
      <c r="I2" s="3"/>
      <c r="J2" s="3"/>
      <c r="K2" s="3"/>
      <c r="L2" s="3"/>
    </row>
    <row r="3" spans="1:12" ht="31.5" customHeight="1" x14ac:dyDescent="0.25">
      <c r="A3" s="47" t="s">
        <v>89</v>
      </c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</row>
    <row r="4" spans="1:12" ht="24.6" customHeight="1" x14ac:dyDescent="0.2">
      <c r="A4" s="36" t="s">
        <v>0</v>
      </c>
      <c r="B4" s="1"/>
      <c r="C4" s="1"/>
      <c r="D4" s="1"/>
      <c r="E4" s="25"/>
      <c r="F4" s="1"/>
      <c r="G4" s="1"/>
      <c r="H4" s="1"/>
      <c r="I4" s="53"/>
      <c r="J4" s="53"/>
    </row>
    <row r="5" spans="1:12" ht="20.25" customHeight="1" x14ac:dyDescent="0.2">
      <c r="A5" s="45" t="s">
        <v>54</v>
      </c>
      <c r="B5" s="43" t="s">
        <v>55</v>
      </c>
      <c r="C5" s="49" t="s">
        <v>46</v>
      </c>
      <c r="D5" s="50"/>
      <c r="E5" s="18" t="s">
        <v>56</v>
      </c>
      <c r="F5" s="43" t="s">
        <v>57</v>
      </c>
      <c r="G5" s="51" t="s">
        <v>90</v>
      </c>
      <c r="H5" s="55"/>
      <c r="I5" s="51" t="s">
        <v>91</v>
      </c>
      <c r="J5" s="51" t="s">
        <v>92</v>
      </c>
      <c r="K5" s="51" t="s">
        <v>47</v>
      </c>
      <c r="L5" s="52"/>
    </row>
    <row r="6" spans="1:12" ht="35.25" customHeight="1" x14ac:dyDescent="0.2">
      <c r="A6" s="46"/>
      <c r="B6" s="44"/>
      <c r="C6" s="16" t="s">
        <v>49</v>
      </c>
      <c r="D6" s="16" t="s">
        <v>48</v>
      </c>
      <c r="E6" s="19"/>
      <c r="F6" s="44"/>
      <c r="G6" s="34" t="s">
        <v>85</v>
      </c>
      <c r="H6" s="37" t="s">
        <v>86</v>
      </c>
      <c r="I6" s="54"/>
      <c r="J6" s="54"/>
      <c r="K6" s="16" t="s">
        <v>58</v>
      </c>
      <c r="L6" s="20" t="s">
        <v>93</v>
      </c>
    </row>
    <row r="7" spans="1:12" x14ac:dyDescent="0.2">
      <c r="A7" s="7"/>
      <c r="B7" s="7"/>
      <c r="C7" s="9"/>
      <c r="D7" s="8"/>
      <c r="E7" s="26" t="s">
        <v>51</v>
      </c>
      <c r="F7" s="7" t="s">
        <v>50</v>
      </c>
      <c r="G7" s="56">
        <f t="shared" ref="G7:H7" si="0">SUM(G8:G28)</f>
        <v>10352400</v>
      </c>
      <c r="H7" s="56">
        <f t="shared" si="0"/>
        <v>5614972.7100000009</v>
      </c>
      <c r="I7" s="56">
        <f>SUM(I8:I28)</f>
        <v>9036200</v>
      </c>
      <c r="J7" s="56">
        <f>SUM(J8:J28)</f>
        <v>7779300</v>
      </c>
      <c r="K7" s="56">
        <f>SUM(K8:K28)</f>
        <v>8233200</v>
      </c>
      <c r="L7" s="56">
        <f>SUM(L8:L28)</f>
        <v>8429400</v>
      </c>
    </row>
    <row r="8" spans="1:12" ht="63.75" x14ac:dyDescent="0.2">
      <c r="A8" s="30">
        <v>1</v>
      </c>
      <c r="B8" s="6" t="s">
        <v>108</v>
      </c>
      <c r="C8" s="5" t="s">
        <v>4</v>
      </c>
      <c r="D8" s="4" t="s">
        <v>3</v>
      </c>
      <c r="E8" s="27" t="s">
        <v>1</v>
      </c>
      <c r="F8" s="6" t="s">
        <v>2</v>
      </c>
      <c r="G8" s="57">
        <v>2956200</v>
      </c>
      <c r="H8" s="57">
        <v>2078420.98</v>
      </c>
      <c r="I8" s="13">
        <v>2782800</v>
      </c>
      <c r="J8" s="57">
        <v>2881000</v>
      </c>
      <c r="K8" s="13">
        <v>2984500</v>
      </c>
      <c r="L8" s="13">
        <v>3095000</v>
      </c>
    </row>
    <row r="9" spans="1:12" ht="102" x14ac:dyDescent="0.2">
      <c r="A9" s="30">
        <v>2</v>
      </c>
      <c r="B9" s="6" t="s">
        <v>112</v>
      </c>
      <c r="C9" s="5" t="s">
        <v>4</v>
      </c>
      <c r="D9" s="4" t="s">
        <v>3</v>
      </c>
      <c r="E9" s="27" t="s">
        <v>5</v>
      </c>
      <c r="F9" s="6" t="s">
        <v>6</v>
      </c>
      <c r="G9" s="57">
        <v>22000</v>
      </c>
      <c r="H9" s="57">
        <v>10916.38</v>
      </c>
      <c r="I9" s="13">
        <v>12000</v>
      </c>
      <c r="J9" s="57">
        <v>12000</v>
      </c>
      <c r="K9" s="13">
        <v>12500</v>
      </c>
      <c r="L9" s="13">
        <v>12900</v>
      </c>
    </row>
    <row r="10" spans="1:12" ht="38.25" x14ac:dyDescent="0.2">
      <c r="A10" s="4" t="s">
        <v>61</v>
      </c>
      <c r="B10" s="6" t="s">
        <v>113</v>
      </c>
      <c r="C10" s="5" t="s">
        <v>4</v>
      </c>
      <c r="D10" s="4" t="s">
        <v>3</v>
      </c>
      <c r="E10" s="27" t="s">
        <v>7</v>
      </c>
      <c r="F10" s="5" t="s">
        <v>8</v>
      </c>
      <c r="G10" s="57">
        <v>8500</v>
      </c>
      <c r="H10" s="57">
        <v>8589.3799999999992</v>
      </c>
      <c r="I10" s="13">
        <v>8600</v>
      </c>
      <c r="J10" s="57">
        <v>8500</v>
      </c>
      <c r="K10" s="13">
        <v>9000</v>
      </c>
      <c r="L10" s="13">
        <v>9300</v>
      </c>
    </row>
    <row r="11" spans="1:12" ht="63.75" x14ac:dyDescent="0.2">
      <c r="A11" s="4" t="s">
        <v>62</v>
      </c>
      <c r="B11" s="6" t="s">
        <v>114</v>
      </c>
      <c r="C11" s="5" t="s">
        <v>12</v>
      </c>
      <c r="D11" s="4" t="s">
        <v>11</v>
      </c>
      <c r="E11" s="27" t="s">
        <v>9</v>
      </c>
      <c r="F11" s="5" t="s">
        <v>10</v>
      </c>
      <c r="G11" s="57">
        <v>805000</v>
      </c>
      <c r="H11" s="57">
        <v>780004.08</v>
      </c>
      <c r="I11" s="13">
        <v>1037000</v>
      </c>
      <c r="J11" s="13">
        <v>1128400</v>
      </c>
      <c r="K11" s="13">
        <v>1252100</v>
      </c>
      <c r="L11" s="13">
        <v>1252100</v>
      </c>
    </row>
    <row r="12" spans="1:12" ht="89.25" x14ac:dyDescent="0.2">
      <c r="A12" s="30">
        <v>5</v>
      </c>
      <c r="B12" s="6" t="s">
        <v>115</v>
      </c>
      <c r="C12" s="5" t="s">
        <v>12</v>
      </c>
      <c r="D12" s="4" t="s">
        <v>11</v>
      </c>
      <c r="E12" s="27" t="s">
        <v>13</v>
      </c>
      <c r="F12" s="6" t="s">
        <v>14</v>
      </c>
      <c r="G12" s="57">
        <v>13000</v>
      </c>
      <c r="H12" s="57">
        <v>5930.08</v>
      </c>
      <c r="I12" s="13">
        <v>13500</v>
      </c>
      <c r="J12" s="13">
        <v>14500</v>
      </c>
      <c r="K12" s="13">
        <v>16100</v>
      </c>
      <c r="L12" s="13">
        <v>16100</v>
      </c>
    </row>
    <row r="13" spans="1:12" ht="63.75" x14ac:dyDescent="0.2">
      <c r="A13" s="4" t="s">
        <v>63</v>
      </c>
      <c r="B13" s="6" t="s">
        <v>116</v>
      </c>
      <c r="C13" s="5" t="s">
        <v>12</v>
      </c>
      <c r="D13" s="4" t="s">
        <v>11</v>
      </c>
      <c r="E13" s="27" t="s">
        <v>15</v>
      </c>
      <c r="F13" s="5" t="s">
        <v>16</v>
      </c>
      <c r="G13" s="57">
        <v>1215000</v>
      </c>
      <c r="H13" s="57">
        <v>1069066.1200000001</v>
      </c>
      <c r="I13" s="13">
        <v>1380000</v>
      </c>
      <c r="J13" s="13">
        <v>1245200</v>
      </c>
      <c r="K13" s="13">
        <v>1383300</v>
      </c>
      <c r="L13" s="13">
        <v>1383300</v>
      </c>
    </row>
    <row r="14" spans="1:12" ht="63.75" x14ac:dyDescent="0.2">
      <c r="A14" s="4" t="s">
        <v>64</v>
      </c>
      <c r="B14" s="6" t="s">
        <v>117</v>
      </c>
      <c r="C14" s="5" t="s">
        <v>12</v>
      </c>
      <c r="D14" s="4" t="s">
        <v>11</v>
      </c>
      <c r="E14" s="27" t="s">
        <v>17</v>
      </c>
      <c r="F14" s="5" t="s">
        <v>18</v>
      </c>
      <c r="G14" s="57">
        <v>0</v>
      </c>
      <c r="H14" s="57">
        <v>-131922.12</v>
      </c>
      <c r="I14" s="13">
        <v>-133000</v>
      </c>
      <c r="J14" s="13">
        <v>0</v>
      </c>
      <c r="K14" s="13">
        <v>0</v>
      </c>
      <c r="L14" s="13">
        <v>0</v>
      </c>
    </row>
    <row r="15" spans="1:12" ht="25.5" x14ac:dyDescent="0.2">
      <c r="A15" s="4" t="s">
        <v>65</v>
      </c>
      <c r="B15" s="6" t="s">
        <v>118</v>
      </c>
      <c r="C15" s="5" t="s">
        <v>4</v>
      </c>
      <c r="D15" s="4" t="s">
        <v>3</v>
      </c>
      <c r="E15" s="27" t="s">
        <v>19</v>
      </c>
      <c r="F15" s="5" t="s">
        <v>20</v>
      </c>
      <c r="G15" s="57">
        <v>61000</v>
      </c>
      <c r="H15" s="57">
        <v>30264.05</v>
      </c>
      <c r="I15" s="13">
        <v>30700</v>
      </c>
      <c r="J15" s="13">
        <v>45000</v>
      </c>
      <c r="K15" s="13">
        <v>45000</v>
      </c>
      <c r="L15" s="13">
        <v>45000</v>
      </c>
    </row>
    <row r="16" spans="1:12" ht="38.25" x14ac:dyDescent="0.2">
      <c r="A16" s="4" t="s">
        <v>66</v>
      </c>
      <c r="B16" s="6" t="s">
        <v>119</v>
      </c>
      <c r="C16" s="5" t="s">
        <v>4</v>
      </c>
      <c r="D16" s="4" t="s">
        <v>3</v>
      </c>
      <c r="E16" s="27" t="s">
        <v>21</v>
      </c>
      <c r="F16" s="5" t="s">
        <v>22</v>
      </c>
      <c r="G16" s="57">
        <v>216000</v>
      </c>
      <c r="H16" s="57">
        <v>78366.14</v>
      </c>
      <c r="I16" s="13">
        <v>216000</v>
      </c>
      <c r="J16" s="13">
        <v>286000</v>
      </c>
      <c r="K16" s="13">
        <v>315000</v>
      </c>
      <c r="L16" s="13">
        <v>345000</v>
      </c>
    </row>
    <row r="17" spans="1:12" ht="25.5" x14ac:dyDescent="0.2">
      <c r="A17" s="4" t="s">
        <v>67</v>
      </c>
      <c r="B17" s="6" t="s">
        <v>120</v>
      </c>
      <c r="C17" s="5" t="s">
        <v>4</v>
      </c>
      <c r="D17" s="4" t="s">
        <v>3</v>
      </c>
      <c r="E17" s="27" t="s">
        <v>23</v>
      </c>
      <c r="F17" s="5" t="s">
        <v>24</v>
      </c>
      <c r="G17" s="57">
        <v>713000</v>
      </c>
      <c r="H17" s="57">
        <v>506108.84</v>
      </c>
      <c r="I17" s="13">
        <v>713000</v>
      </c>
      <c r="J17" s="13">
        <v>720000</v>
      </c>
      <c r="K17" s="13">
        <v>770000</v>
      </c>
      <c r="L17" s="13">
        <v>790000</v>
      </c>
    </row>
    <row r="18" spans="1:12" ht="38.25" x14ac:dyDescent="0.2">
      <c r="A18" s="4" t="s">
        <v>68</v>
      </c>
      <c r="B18" s="6" t="s">
        <v>121</v>
      </c>
      <c r="C18" s="5" t="s">
        <v>4</v>
      </c>
      <c r="D18" s="4" t="s">
        <v>3</v>
      </c>
      <c r="E18" s="27" t="s">
        <v>25</v>
      </c>
      <c r="F18" s="5" t="s">
        <v>26</v>
      </c>
      <c r="G18" s="57">
        <v>693000</v>
      </c>
      <c r="H18" s="57">
        <v>328549.07</v>
      </c>
      <c r="I18" s="13">
        <v>693000</v>
      </c>
      <c r="J18" s="13">
        <v>1115000</v>
      </c>
      <c r="K18" s="13">
        <v>1122000</v>
      </c>
      <c r="L18" s="13">
        <v>1157000</v>
      </c>
    </row>
    <row r="19" spans="1:12" ht="63.75" x14ac:dyDescent="0.2">
      <c r="A19" s="4" t="s">
        <v>69</v>
      </c>
      <c r="B19" s="6" t="s">
        <v>122</v>
      </c>
      <c r="C19" s="5" t="s">
        <v>30</v>
      </c>
      <c r="D19" s="4" t="s">
        <v>29</v>
      </c>
      <c r="E19" s="27" t="s">
        <v>27</v>
      </c>
      <c r="F19" s="5" t="s">
        <v>28</v>
      </c>
      <c r="G19" s="57">
        <v>8700</v>
      </c>
      <c r="H19" s="57">
        <v>3460</v>
      </c>
      <c r="I19" s="13">
        <v>4000</v>
      </c>
      <c r="J19" s="13">
        <v>8700</v>
      </c>
      <c r="K19" s="13">
        <v>8700</v>
      </c>
      <c r="L19" s="13">
        <v>8700</v>
      </c>
    </row>
    <row r="20" spans="1:12" ht="63.75" x14ac:dyDescent="0.2">
      <c r="A20" s="4" t="s">
        <v>70</v>
      </c>
      <c r="B20" s="6" t="s">
        <v>123</v>
      </c>
      <c r="C20" s="5" t="s">
        <v>30</v>
      </c>
      <c r="D20" s="4" t="s">
        <v>29</v>
      </c>
      <c r="E20" s="38" t="s">
        <v>94</v>
      </c>
      <c r="F20" s="39" t="s">
        <v>95</v>
      </c>
      <c r="G20" s="57">
        <v>20000</v>
      </c>
      <c r="H20" s="57">
        <v>18216.53</v>
      </c>
      <c r="I20" s="13">
        <v>18200</v>
      </c>
      <c r="J20" s="13">
        <v>0</v>
      </c>
      <c r="K20" s="13">
        <v>0</v>
      </c>
      <c r="L20" s="13">
        <v>0</v>
      </c>
    </row>
    <row r="21" spans="1:12" ht="38.25" x14ac:dyDescent="0.2">
      <c r="A21" s="4" t="s">
        <v>71</v>
      </c>
      <c r="B21" s="6" t="s">
        <v>124</v>
      </c>
      <c r="C21" s="5" t="s">
        <v>30</v>
      </c>
      <c r="D21" s="4" t="s">
        <v>29</v>
      </c>
      <c r="E21" s="27" t="s">
        <v>31</v>
      </c>
      <c r="F21" s="5" t="s">
        <v>32</v>
      </c>
      <c r="G21" s="57">
        <v>149500</v>
      </c>
      <c r="H21" s="57">
        <v>129840.91</v>
      </c>
      <c r="I21" s="13">
        <v>149500</v>
      </c>
      <c r="J21" s="13">
        <v>149500</v>
      </c>
      <c r="K21" s="13">
        <v>149500</v>
      </c>
      <c r="L21" s="13">
        <v>149500</v>
      </c>
    </row>
    <row r="22" spans="1:12" ht="76.5" x14ac:dyDescent="0.2">
      <c r="A22" s="4" t="s">
        <v>72</v>
      </c>
      <c r="B22" s="6" t="s">
        <v>125</v>
      </c>
      <c r="C22" s="5" t="s">
        <v>30</v>
      </c>
      <c r="D22" s="4" t="s">
        <v>29</v>
      </c>
      <c r="E22" s="27" t="s">
        <v>33</v>
      </c>
      <c r="F22" s="5" t="s">
        <v>34</v>
      </c>
      <c r="G22" s="57">
        <v>143900</v>
      </c>
      <c r="H22" s="57">
        <v>142380.03</v>
      </c>
      <c r="I22" s="13">
        <v>172100</v>
      </c>
      <c r="J22" s="13">
        <v>165500</v>
      </c>
      <c r="K22" s="13">
        <v>165500</v>
      </c>
      <c r="L22" s="13">
        <v>165500</v>
      </c>
    </row>
    <row r="23" spans="1:12" ht="38.25" x14ac:dyDescent="0.2">
      <c r="A23" s="4" t="s">
        <v>73</v>
      </c>
      <c r="B23" s="6" t="s">
        <v>126</v>
      </c>
      <c r="C23" s="5" t="s">
        <v>30</v>
      </c>
      <c r="D23" s="4" t="s">
        <v>29</v>
      </c>
      <c r="E23" s="38" t="s">
        <v>96</v>
      </c>
      <c r="F23" s="39" t="s">
        <v>97</v>
      </c>
      <c r="G23" s="57">
        <v>0</v>
      </c>
      <c r="H23" s="57">
        <v>189463.71</v>
      </c>
      <c r="I23" s="13">
        <v>189500</v>
      </c>
      <c r="J23" s="13">
        <v>0</v>
      </c>
      <c r="K23" s="13">
        <v>0</v>
      </c>
      <c r="L23" s="13">
        <v>0</v>
      </c>
    </row>
    <row r="24" spans="1:12" ht="76.5" x14ac:dyDescent="0.2">
      <c r="A24" s="4" t="s">
        <v>74</v>
      </c>
      <c r="B24" s="6" t="s">
        <v>127</v>
      </c>
      <c r="C24" s="5" t="s">
        <v>30</v>
      </c>
      <c r="D24" s="4" t="s">
        <v>29</v>
      </c>
      <c r="E24" s="27" t="s">
        <v>79</v>
      </c>
      <c r="F24" s="5" t="s">
        <v>78</v>
      </c>
      <c r="G24" s="57">
        <v>1500000</v>
      </c>
      <c r="H24" s="57">
        <v>0</v>
      </c>
      <c r="I24" s="13">
        <v>599000</v>
      </c>
      <c r="J24" s="13">
        <v>0</v>
      </c>
      <c r="K24" s="13">
        <v>0</v>
      </c>
      <c r="L24" s="13">
        <v>0</v>
      </c>
    </row>
    <row r="25" spans="1:12" ht="51" x14ac:dyDescent="0.2">
      <c r="A25" s="4" t="s">
        <v>75</v>
      </c>
      <c r="B25" s="6" t="s">
        <v>128</v>
      </c>
      <c r="C25" s="5" t="s">
        <v>30</v>
      </c>
      <c r="D25" s="4" t="s">
        <v>29</v>
      </c>
      <c r="E25" s="27" t="s">
        <v>81</v>
      </c>
      <c r="F25" s="5" t="s">
        <v>80</v>
      </c>
      <c r="G25" s="57">
        <v>1183600</v>
      </c>
      <c r="H25" s="57">
        <v>0</v>
      </c>
      <c r="I25" s="13">
        <v>653000</v>
      </c>
      <c r="J25" s="13">
        <v>0</v>
      </c>
      <c r="K25" s="13">
        <v>0</v>
      </c>
      <c r="L25" s="13">
        <v>0</v>
      </c>
    </row>
    <row r="26" spans="1:12" ht="38.25" x14ac:dyDescent="0.2">
      <c r="A26" s="4" t="s">
        <v>82</v>
      </c>
      <c r="B26" s="6" t="s">
        <v>129</v>
      </c>
      <c r="C26" s="5" t="s">
        <v>30</v>
      </c>
      <c r="D26" s="4" t="s">
        <v>29</v>
      </c>
      <c r="E26" s="27" t="s">
        <v>35</v>
      </c>
      <c r="F26" s="5" t="s">
        <v>36</v>
      </c>
      <c r="G26" s="57">
        <v>2000</v>
      </c>
      <c r="H26" s="57">
        <v>0</v>
      </c>
      <c r="I26" s="13">
        <v>0</v>
      </c>
      <c r="J26" s="13">
        <v>0</v>
      </c>
      <c r="K26" s="13">
        <v>0</v>
      </c>
      <c r="L26" s="13">
        <v>0</v>
      </c>
    </row>
    <row r="27" spans="1:12" ht="38.25" x14ac:dyDescent="0.2">
      <c r="A27" s="4" t="s">
        <v>76</v>
      </c>
      <c r="B27" s="6" t="s">
        <v>130</v>
      </c>
      <c r="C27" s="5" t="s">
        <v>30</v>
      </c>
      <c r="D27" s="4" t="s">
        <v>29</v>
      </c>
      <c r="E27" s="27" t="s">
        <v>37</v>
      </c>
      <c r="F27" s="5" t="s">
        <v>38</v>
      </c>
      <c r="G27" s="57">
        <v>3600</v>
      </c>
      <c r="H27" s="57">
        <v>0</v>
      </c>
      <c r="I27" s="13">
        <v>130000</v>
      </c>
      <c r="J27" s="13">
        <v>0</v>
      </c>
      <c r="K27" s="13">
        <v>0</v>
      </c>
      <c r="L27" s="13">
        <v>0</v>
      </c>
    </row>
    <row r="28" spans="1:12" ht="38.25" x14ac:dyDescent="0.2">
      <c r="A28" s="4" t="s">
        <v>87</v>
      </c>
      <c r="B28" s="6" t="s">
        <v>131</v>
      </c>
      <c r="C28" s="5" t="s">
        <v>30</v>
      </c>
      <c r="D28" s="4" t="s">
        <v>29</v>
      </c>
      <c r="E28" s="4" t="s">
        <v>59</v>
      </c>
      <c r="F28" s="5" t="s">
        <v>60</v>
      </c>
      <c r="G28" s="57">
        <v>638400</v>
      </c>
      <c r="H28" s="57">
        <v>367318.53</v>
      </c>
      <c r="I28" s="13">
        <v>367300</v>
      </c>
      <c r="J28" s="13">
        <v>0</v>
      </c>
      <c r="K28" s="13">
        <v>0</v>
      </c>
      <c r="L28" s="13">
        <v>0</v>
      </c>
    </row>
    <row r="29" spans="1:12" x14ac:dyDescent="0.2">
      <c r="A29" s="31"/>
      <c r="B29" s="10"/>
      <c r="C29" s="12"/>
      <c r="D29" s="11"/>
      <c r="E29" s="28" t="s">
        <v>53</v>
      </c>
      <c r="F29" s="10" t="s">
        <v>52</v>
      </c>
      <c r="G29" s="14">
        <f t="shared" ref="G29:H29" si="1">SUM(G30:G37)</f>
        <v>35572977.32</v>
      </c>
      <c r="H29" s="14">
        <f t="shared" si="1"/>
        <v>17633520.18</v>
      </c>
      <c r="I29" s="14">
        <f>SUM(I30:I37)</f>
        <v>28310800</v>
      </c>
      <c r="J29" s="14">
        <f>SUM(J30:J37)</f>
        <v>16974550</v>
      </c>
      <c r="K29" s="14">
        <f t="shared" ref="K29:L29" si="2">SUM(K30:K37)</f>
        <v>16203470</v>
      </c>
      <c r="L29" s="14">
        <f t="shared" si="2"/>
        <v>16270770</v>
      </c>
    </row>
    <row r="30" spans="1:12" ht="38.25" x14ac:dyDescent="0.2">
      <c r="A30" s="4" t="s">
        <v>109</v>
      </c>
      <c r="B30" s="6" t="s">
        <v>132</v>
      </c>
      <c r="C30" s="5" t="s">
        <v>30</v>
      </c>
      <c r="D30" s="4" t="s">
        <v>29</v>
      </c>
      <c r="E30" s="27" t="s">
        <v>107</v>
      </c>
      <c r="F30" s="5" t="s">
        <v>39</v>
      </c>
      <c r="G30" s="57">
        <v>12284300</v>
      </c>
      <c r="H30" s="57">
        <v>11620940</v>
      </c>
      <c r="I30" s="13">
        <v>12284300</v>
      </c>
      <c r="J30" s="13">
        <v>12870100</v>
      </c>
      <c r="K30" s="13">
        <v>13115600</v>
      </c>
      <c r="L30" s="13">
        <v>13430600</v>
      </c>
    </row>
    <row r="31" spans="1:12" ht="76.5" x14ac:dyDescent="0.2">
      <c r="A31" s="30">
        <v>23</v>
      </c>
      <c r="B31" s="6" t="s">
        <v>133</v>
      </c>
      <c r="C31" s="5" t="s">
        <v>30</v>
      </c>
      <c r="D31" s="4" t="s">
        <v>29</v>
      </c>
      <c r="E31" s="27" t="s">
        <v>106</v>
      </c>
      <c r="F31" s="6" t="s">
        <v>40</v>
      </c>
      <c r="G31" s="57">
        <v>900500</v>
      </c>
      <c r="H31" s="57">
        <v>900500</v>
      </c>
      <c r="I31" s="13">
        <v>90500</v>
      </c>
      <c r="J31" s="13">
        <v>0</v>
      </c>
      <c r="K31" s="13">
        <v>0</v>
      </c>
      <c r="L31" s="13">
        <v>0</v>
      </c>
    </row>
    <row r="32" spans="1:12" ht="38.25" x14ac:dyDescent="0.2">
      <c r="A32" s="4" t="s">
        <v>77</v>
      </c>
      <c r="B32" s="6" t="s">
        <v>134</v>
      </c>
      <c r="C32" s="5" t="s">
        <v>30</v>
      </c>
      <c r="D32" s="4" t="s">
        <v>29</v>
      </c>
      <c r="E32" s="27" t="s">
        <v>105</v>
      </c>
      <c r="F32" s="5" t="s">
        <v>41</v>
      </c>
      <c r="G32" s="57">
        <v>16285543</v>
      </c>
      <c r="H32" s="57">
        <v>1386900</v>
      </c>
      <c r="I32" s="13">
        <v>9233400</v>
      </c>
      <c r="J32" s="13">
        <v>1175050</v>
      </c>
      <c r="K32" s="13">
        <v>106670</v>
      </c>
      <c r="L32" s="13">
        <v>106670</v>
      </c>
    </row>
    <row r="33" spans="1:12" ht="38.25" x14ac:dyDescent="0.2">
      <c r="A33" s="4" t="s">
        <v>83</v>
      </c>
      <c r="B33" s="6" t="s">
        <v>135</v>
      </c>
      <c r="C33" s="5" t="s">
        <v>30</v>
      </c>
      <c r="D33" s="4" t="s">
        <v>29</v>
      </c>
      <c r="E33" s="27" t="s">
        <v>104</v>
      </c>
      <c r="F33" s="5" t="s">
        <v>43</v>
      </c>
      <c r="G33" s="57">
        <v>3520</v>
      </c>
      <c r="H33" s="57">
        <v>3520</v>
      </c>
      <c r="I33" s="13">
        <v>3500</v>
      </c>
      <c r="J33" s="13">
        <v>3500</v>
      </c>
      <c r="K33" s="13">
        <v>3500</v>
      </c>
      <c r="L33" s="13">
        <v>3500</v>
      </c>
    </row>
    <row r="34" spans="1:12" ht="38.25" x14ac:dyDescent="0.2">
      <c r="A34" s="4" t="s">
        <v>84</v>
      </c>
      <c r="B34" s="6" t="s">
        <v>136</v>
      </c>
      <c r="C34" s="5" t="s">
        <v>30</v>
      </c>
      <c r="D34" s="4" t="s">
        <v>29</v>
      </c>
      <c r="E34" s="27" t="s">
        <v>103</v>
      </c>
      <c r="F34" s="5" t="s">
        <v>42</v>
      </c>
      <c r="G34" s="57">
        <v>278300</v>
      </c>
      <c r="H34" s="57">
        <v>208725</v>
      </c>
      <c r="I34" s="13">
        <v>278300</v>
      </c>
      <c r="J34" s="13">
        <v>281400</v>
      </c>
      <c r="K34" s="13">
        <v>291500</v>
      </c>
      <c r="L34" s="13">
        <v>0</v>
      </c>
    </row>
    <row r="35" spans="1:12" ht="38.25" x14ac:dyDescent="0.2">
      <c r="A35" s="4" t="s">
        <v>88</v>
      </c>
      <c r="B35" s="6" t="s">
        <v>137</v>
      </c>
      <c r="C35" s="5" t="s">
        <v>30</v>
      </c>
      <c r="D35" s="4" t="s">
        <v>29</v>
      </c>
      <c r="E35" s="27" t="s">
        <v>102</v>
      </c>
      <c r="F35" s="5" t="s">
        <v>44</v>
      </c>
      <c r="G35" s="57">
        <v>5816214.3200000003</v>
      </c>
      <c r="H35" s="57">
        <v>3524935.18</v>
      </c>
      <c r="I35" s="13">
        <v>6428200</v>
      </c>
      <c r="J35" s="13">
        <v>2644500</v>
      </c>
      <c r="K35" s="13">
        <v>2686200</v>
      </c>
      <c r="L35" s="13">
        <v>2730000</v>
      </c>
    </row>
    <row r="36" spans="1:12" ht="38.25" x14ac:dyDescent="0.2">
      <c r="A36" s="4" t="s">
        <v>110</v>
      </c>
      <c r="B36" s="6" t="s">
        <v>138</v>
      </c>
      <c r="C36" s="5" t="s">
        <v>30</v>
      </c>
      <c r="D36" s="4" t="s">
        <v>29</v>
      </c>
      <c r="E36" s="38" t="s">
        <v>98</v>
      </c>
      <c r="F36" s="39" t="s">
        <v>99</v>
      </c>
      <c r="G36" s="57">
        <v>4600</v>
      </c>
      <c r="H36" s="57">
        <v>0</v>
      </c>
      <c r="I36" s="13">
        <v>4600</v>
      </c>
      <c r="J36" s="13">
        <v>0</v>
      </c>
      <c r="K36" s="13">
        <v>0</v>
      </c>
      <c r="L36" s="13">
        <v>0</v>
      </c>
    </row>
    <row r="37" spans="1:12" ht="51" x14ac:dyDescent="0.2">
      <c r="A37" s="23" t="s">
        <v>111</v>
      </c>
      <c r="B37" s="22" t="s">
        <v>139</v>
      </c>
      <c r="C37" s="21" t="s">
        <v>30</v>
      </c>
      <c r="D37" s="23" t="s">
        <v>29</v>
      </c>
      <c r="E37" s="38" t="s">
        <v>100</v>
      </c>
      <c r="F37" s="39" t="s">
        <v>101</v>
      </c>
      <c r="G37" s="57">
        <v>0</v>
      </c>
      <c r="H37" s="57">
        <v>-12000</v>
      </c>
      <c r="I37" s="13">
        <v>-12000</v>
      </c>
      <c r="J37" s="13">
        <v>0</v>
      </c>
      <c r="K37" s="13">
        <v>0</v>
      </c>
      <c r="L37" s="13">
        <v>0</v>
      </c>
    </row>
    <row r="38" spans="1:12" x14ac:dyDescent="0.2">
      <c r="A38" s="40" t="s">
        <v>45</v>
      </c>
      <c r="B38" s="41"/>
      <c r="C38" s="41"/>
      <c r="D38" s="41"/>
      <c r="E38" s="41"/>
      <c r="F38" s="42"/>
      <c r="G38" s="15">
        <f t="shared" ref="G38:H38" si="3">G29+G7</f>
        <v>45925377.32</v>
      </c>
      <c r="H38" s="15">
        <f t="shared" si="3"/>
        <v>23248492.890000001</v>
      </c>
      <c r="I38" s="15">
        <f>I29+I7</f>
        <v>37347000</v>
      </c>
      <c r="J38" s="15">
        <f>J29+J7</f>
        <v>24753850</v>
      </c>
      <c r="K38" s="15">
        <f>K29+K7</f>
        <v>24436670</v>
      </c>
      <c r="L38" s="15">
        <f>L29+L7</f>
        <v>24700170</v>
      </c>
    </row>
    <row r="39" spans="1:12" ht="12.75" customHeight="1" x14ac:dyDescent="0.2">
      <c r="I39" s="35"/>
      <c r="J39" s="35"/>
      <c r="K39" s="35"/>
      <c r="L39" s="35"/>
    </row>
  </sheetData>
  <mergeCells count="11">
    <mergeCell ref="A38:F38"/>
    <mergeCell ref="B5:B6"/>
    <mergeCell ref="A5:A6"/>
    <mergeCell ref="A3:L3"/>
    <mergeCell ref="C5:D5"/>
    <mergeCell ref="K5:L5"/>
    <mergeCell ref="I4:J4"/>
    <mergeCell ref="F5:F6"/>
    <mergeCell ref="I5:I6"/>
    <mergeCell ref="J5:J6"/>
    <mergeCell ref="G5:H5"/>
  </mergeCells>
  <pageMargins left="0" right="0" top="0.78740157480314965" bottom="0" header="0.51181102362204722" footer="0.51181102362204722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2018-10-26T13:04:51Z</cp:lastPrinted>
  <dcterms:created xsi:type="dcterms:W3CDTF">2016-10-24T14:00:37Z</dcterms:created>
  <dcterms:modified xsi:type="dcterms:W3CDTF">2019-10-31T13:59:27Z</dcterms:modified>
</cp:coreProperties>
</file>