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30" yWindow="-360" windowWidth="20760" windowHeight="13065"/>
  </bookViews>
  <sheets>
    <sheet name="ДЧБ" sheetId="1" r:id="rId1"/>
  </sheets>
  <definedNames>
    <definedName name="_xlnm._FilterDatabase" localSheetId="0" hidden="1">ДЧБ!$A$6:$L$6</definedName>
    <definedName name="LAST_CELL" localSheetId="0">ДЧБ!#REF!</definedName>
    <definedName name="_xlnm.Print_Titles" localSheetId="0">ДЧБ!$5:$6</definedName>
  </definedNames>
  <calcPr calcId="145621"/>
</workbook>
</file>

<file path=xl/calcChain.xml><?xml version="1.0" encoding="utf-8"?>
<calcChain xmlns="http://schemas.openxmlformats.org/spreadsheetml/2006/main">
  <c r="G23" i="1" l="1"/>
  <c r="H23" i="1"/>
  <c r="G7" i="1"/>
  <c r="H7" i="1"/>
  <c r="H30" i="1" l="1"/>
  <c r="G30" i="1"/>
  <c r="K7" i="1"/>
  <c r="L23" i="1"/>
  <c r="K23" i="1"/>
  <c r="I7" i="1" l="1"/>
  <c r="J7" i="1"/>
  <c r="K30" i="1"/>
  <c r="L7" i="1"/>
  <c r="L30" i="1" s="1"/>
  <c r="I23" i="1"/>
  <c r="J23" i="1"/>
  <c r="I30" i="1" l="1"/>
  <c r="J30" i="1"/>
</calcChain>
</file>

<file path=xl/sharedStrings.xml><?xml version="1.0" encoding="utf-8"?>
<sst xmlns="http://schemas.openxmlformats.org/spreadsheetml/2006/main" count="145" uniqueCount="109">
  <si>
    <t>Единица измерения руб.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</si>
  <si>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</si>
  <si>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</si>
  <si>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</si>
  <si>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Федеральная налоговая служба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</si>
  <si>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</si>
  <si>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</si>
  <si>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</si>
  <si>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</si>
  <si>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</t>
  </si>
  <si>
    <t>Федеральное казначейство</t>
  </si>
  <si>
    <t>1.05.03.01.0.01.0.000.110</t>
  </si>
  <si>
    <t>Единый сельскохозяйственный налог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</si>
  <si>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</si>
  <si>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</si>
  <si>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</si>
  <si>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</si>
  <si>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</si>
  <si>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</si>
  <si>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</si>
  <si>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</si>
  <si>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816</t>
  </si>
  <si>
    <t>Администрация Старопольского сельского поселения</t>
  </si>
  <si>
    <t>1.11.05.07.5.10.0.000.120</t>
  </si>
  <si>
    <t>Доходы от сдачи в аренду имущества, составляющего казну сельских поселений (за исключением земельных участков)</t>
  </si>
  <si>
    <t>1.11.09.04.5.10.0.000.120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</si>
  <si>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</si>
  <si>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</si>
  <si>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</si>
  <si>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</si>
  <si>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</si>
  <si>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Итого</t>
  </si>
  <si>
    <t>главный администратор дохода</t>
  </si>
  <si>
    <t>плановый период</t>
  </si>
  <si>
    <t>Код</t>
  </si>
  <si>
    <t>Наименование</t>
  </si>
  <si>
    <t>НАЛОГОВЫЕ ИНЕНАЛОГОВЫЕ ДОХОДЫ</t>
  </si>
  <si>
    <t xml:space="preserve"> 1.00.00.00.0.00.0.000.000</t>
  </si>
  <si>
    <t>БЕЗВОЗМЕЗДНЫЕ ПОСТУПЛЕНИЯ</t>
  </si>
  <si>
    <t>2.00.00.00.0.00.0.000.000</t>
  </si>
  <si>
    <t>№ п/п</t>
  </si>
  <si>
    <t>Уникальный номер реестровой записи</t>
  </si>
  <si>
    <t>Код бюджетной классификации</t>
  </si>
  <si>
    <t>Наименование кода бюджетной классификации</t>
  </si>
  <si>
    <t>3</t>
  </si>
  <si>
    <t>4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</si>
  <si>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</si>
  <si>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</si>
  <si>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</si>
  <si>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</si>
  <si>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</si>
  <si>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</si>
  <si>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</si>
  <si>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</si>
  <si>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</si>
  <si>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</si>
  <si>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запланировано</t>
  </si>
  <si>
    <t>фактически исполнено</t>
  </si>
  <si>
    <t>2.02.49.99.9.10.0.000.150</t>
  </si>
  <si>
    <t>2.02.35.11.8.10.0.000.150</t>
  </si>
  <si>
    <t>2.02.30.02.4.10.0.000.150</t>
  </si>
  <si>
    <t>2.02.29.99.9.10.0.000.150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</si>
  <si>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</si>
  <si>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</si>
  <si>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</si>
  <si>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</si>
  <si>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1.03.02.26.1.01.0.000.110</t>
  </si>
  <si>
    <t>1.03.02.25.1.01.0.000.110</t>
  </si>
  <si>
    <t>1.03.02.24.1.01.0.000.110</t>
  </si>
  <si>
    <t>1.03.02.23.1.01.0.000.110</t>
  </si>
  <si>
    <t>13</t>
  </si>
  <si>
    <t>20</t>
  </si>
  <si>
    <t>21</t>
  </si>
  <si>
    <t>2.02.16.00.1.10.0.000.150</t>
  </si>
  <si>
    <t>Дотации бюджетам сельских поселений на выравнивание бюджетной обеспеченности из бюджетов муниципальных районов</t>
  </si>
  <si>
    <t>2024</t>
  </si>
  <si>
    <t>1.01.02.08.0.01.0.000.110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</si>
  <si>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</si>
  <si>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5</t>
  </si>
  <si>
    <t>19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</si>
  <si>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</si>
  <si>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2.02.40.01.4.10.0.000.150</t>
  </si>
  <si>
    <t>Реестр источников доходов бюджета муниципального образования Старопольское сельское поселение Сланцевского муниципального района Ленинградской области на 2023 год и на плановый период 2024-2025 годов по состоянию на 01.10.2022</t>
  </si>
  <si>
    <t>отчетный финансовый год 2022</t>
  </si>
  <si>
    <t>оценка исполнения 2022 год</t>
  </si>
  <si>
    <t>очередной финансовый год  2023 год</t>
  </si>
  <si>
    <t>2025</t>
  </si>
  <si>
    <t>18</t>
  </si>
  <si>
    <t>1.01.01.0.001.010.41642436.0.23.0001</t>
  </si>
  <si>
    <t>1.01.01.0.002.020.41642436.0.23.0001</t>
  </si>
  <si>
    <t>1.01.01.0.003.030.41642436.0.23.0001</t>
  </si>
  <si>
    <t>1.01.01.0.004.080.41642436.0.23.0001</t>
  </si>
  <si>
    <t>1.03.01.0.005.231.41642436.0.23.0001</t>
  </si>
  <si>
    <t>1.03.01.0.006.241.41642436.0.23.0001</t>
  </si>
  <si>
    <t>1.03.01.0.007.251.41642436.0.23.0001</t>
  </si>
  <si>
    <t>1.03.01.0.008.261.41642436.0.23.0001</t>
  </si>
  <si>
    <t>1.05.01.0.009.010.41642436.0.23.0001</t>
  </si>
  <si>
    <t>1.06.10.0.010.030.41642436.0.23.0001</t>
  </si>
  <si>
    <t>1.06.10.0.011.033.41642436.0.23.0001</t>
  </si>
  <si>
    <t>1.06.10.0.012.043.41642436.0.23.0001</t>
  </si>
  <si>
    <t>1.08.10.0.013.020.41642436.0.23.0001</t>
  </si>
  <si>
    <t>1.11.10.0.014.075.41642436.0.23.0001</t>
  </si>
  <si>
    <t>1.11.10.0.015.045.41642436.0.23.0001</t>
  </si>
  <si>
    <t>2.02.10.0.016.001.41642436.0.23.0001</t>
  </si>
  <si>
    <t>2.02.10.0.017.999.41642436.0.23.0001</t>
  </si>
  <si>
    <t>2.02.10.0.018.024.41642436.0.23.0001</t>
  </si>
  <si>
    <t>2.02.10.0.019.118.41642436.0.23.0001</t>
  </si>
  <si>
    <t>2.02.10.0.020.014.41642436.0.23.0001</t>
  </si>
  <si>
    <t>2.02.10.0.021.999.41642436.0.23.0001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</si>
</sst>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8.5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14"/>
      <name val="MS Sans Serif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 applyProtection="1">
      <alignment horizontal="right"/>
    </xf>
    <xf numFmtId="0" fontId="0" fillId="2" borderId="0" xfId="0" applyFill="1"/>
    <xf numFmtId="4" fontId="5" fillId="2" borderId="6" xfId="0" applyNumberFormat="1" applyFont="1" applyFill="1" applyBorder="1" applyAlignment="1" applyProtection="1">
      <alignment horizontal="right" vertical="center" wrapText="1"/>
    </xf>
    <xf numFmtId="4" fontId="10" fillId="2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9" fillId="2" borderId="1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49" fontId="3" fillId="2" borderId="10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7" fillId="2" borderId="17" xfId="0" applyNumberFormat="1" applyFont="1" applyFill="1" applyBorder="1" applyAlignment="1" applyProtection="1">
      <alignment horizontal="left"/>
    </xf>
    <xf numFmtId="0" fontId="0" fillId="2" borderId="7" xfId="0" applyFill="1" applyBorder="1" applyAlignment="1"/>
    <xf numFmtId="0" fontId="0" fillId="2" borderId="8" xfId="0" applyFill="1" applyBorder="1" applyAlignment="1"/>
    <xf numFmtId="49" fontId="3" fillId="2" borderId="10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49" fontId="3" fillId="2" borderId="15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wrapText="1"/>
    </xf>
    <xf numFmtId="0" fontId="12" fillId="2" borderId="0" xfId="0" applyFont="1" applyFill="1" applyAlignment="1">
      <alignment horizontal="center" wrapText="1"/>
    </xf>
    <xf numFmtId="49" fontId="3" fillId="2" borderId="11" xfId="0" applyNumberFormat="1" applyFont="1" applyFill="1" applyBorder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0"/>
  <sheetViews>
    <sheetView showGridLines="0" tabSelected="1" zoomScaleNormal="100" workbookViewId="0">
      <selection activeCell="M11" sqref="M11"/>
    </sheetView>
  </sheetViews>
  <sheetFormatPr defaultRowHeight="12.75" customHeight="1" x14ac:dyDescent="0.2"/>
  <cols>
    <col min="1" max="1" width="9.42578125" style="32" customWidth="1"/>
    <col min="2" max="2" width="25.140625" style="4" customWidth="1"/>
    <col min="3" max="3" width="20.5703125" style="4" customWidth="1"/>
    <col min="4" max="4" width="6.7109375" style="4" customWidth="1"/>
    <col min="5" max="5" width="22" style="33" customWidth="1"/>
    <col min="6" max="6" width="38.5703125" style="4" customWidth="1"/>
    <col min="7" max="7" width="17.5703125" style="4" customWidth="1"/>
    <col min="8" max="8" width="18.85546875" style="4" customWidth="1"/>
    <col min="9" max="9" width="20.28515625" style="4" customWidth="1"/>
    <col min="10" max="10" width="18.140625" style="4" customWidth="1"/>
    <col min="11" max="11" width="15.140625" style="4" customWidth="1"/>
    <col min="12" max="12" width="15.28515625" style="4" customWidth="1"/>
    <col min="13" max="16384" width="9.140625" style="4"/>
  </cols>
  <sheetData>
    <row r="1" spans="1:12" ht="14.25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">
      <c r="A2" s="13"/>
      <c r="B2" s="11"/>
      <c r="C2" s="11"/>
      <c r="D2" s="11"/>
      <c r="E2" s="13"/>
      <c r="F2" s="11"/>
      <c r="G2" s="34"/>
      <c r="H2" s="34"/>
      <c r="I2" s="34"/>
      <c r="J2" s="34"/>
      <c r="K2" s="34"/>
      <c r="L2" s="34"/>
    </row>
    <row r="3" spans="1:12" ht="42.75" customHeight="1" x14ac:dyDescent="0.35">
      <c r="A3" s="43" t="s">
        <v>82</v>
      </c>
      <c r="B3" s="43"/>
      <c r="C3" s="43"/>
      <c r="D3" s="43"/>
      <c r="E3" s="43"/>
      <c r="F3" s="44"/>
      <c r="G3" s="44"/>
      <c r="H3" s="44"/>
      <c r="I3" s="44"/>
      <c r="J3" s="44"/>
      <c r="K3" s="44"/>
      <c r="L3" s="44"/>
    </row>
    <row r="4" spans="1:12" ht="24.6" customHeight="1" x14ac:dyDescent="0.2">
      <c r="A4" s="14" t="s">
        <v>0</v>
      </c>
      <c r="B4" s="8"/>
      <c r="C4" s="8"/>
      <c r="D4" s="8"/>
      <c r="E4" s="15"/>
      <c r="F4" s="8"/>
      <c r="G4" s="8"/>
      <c r="H4" s="8"/>
      <c r="I4" s="49"/>
      <c r="J4" s="49"/>
    </row>
    <row r="5" spans="1:12" ht="20.25" customHeight="1" x14ac:dyDescent="0.2">
      <c r="A5" s="41" t="s">
        <v>40</v>
      </c>
      <c r="B5" s="39" t="s">
        <v>41</v>
      </c>
      <c r="C5" s="45" t="s">
        <v>32</v>
      </c>
      <c r="D5" s="46"/>
      <c r="E5" s="16" t="s">
        <v>42</v>
      </c>
      <c r="F5" s="39" t="s">
        <v>43</v>
      </c>
      <c r="G5" s="47" t="s">
        <v>83</v>
      </c>
      <c r="H5" s="51"/>
      <c r="I5" s="47" t="s">
        <v>84</v>
      </c>
      <c r="J5" s="47" t="s">
        <v>85</v>
      </c>
      <c r="K5" s="47" t="s">
        <v>33</v>
      </c>
      <c r="L5" s="48"/>
    </row>
    <row r="6" spans="1:12" ht="35.25" customHeight="1" x14ac:dyDescent="0.2">
      <c r="A6" s="42"/>
      <c r="B6" s="40"/>
      <c r="C6" s="12" t="s">
        <v>35</v>
      </c>
      <c r="D6" s="12" t="s">
        <v>34</v>
      </c>
      <c r="E6" s="17"/>
      <c r="F6" s="40"/>
      <c r="G6" s="35" t="s">
        <v>56</v>
      </c>
      <c r="H6" s="9" t="s">
        <v>57</v>
      </c>
      <c r="I6" s="50"/>
      <c r="J6" s="50"/>
      <c r="K6" s="35" t="s">
        <v>75</v>
      </c>
      <c r="L6" s="10" t="s">
        <v>86</v>
      </c>
    </row>
    <row r="7" spans="1:12" x14ac:dyDescent="0.2">
      <c r="A7" s="18"/>
      <c r="B7" s="18"/>
      <c r="C7" s="19"/>
      <c r="D7" s="20"/>
      <c r="E7" s="21" t="s">
        <v>37</v>
      </c>
      <c r="F7" s="18" t="s">
        <v>36</v>
      </c>
      <c r="G7" s="5">
        <f t="shared" ref="G7:L7" si="0">SUM(G8:G22)</f>
        <v>10213600</v>
      </c>
      <c r="H7" s="5">
        <f t="shared" si="0"/>
        <v>9520572.2699999996</v>
      </c>
      <c r="I7" s="5">
        <f t="shared" si="0"/>
        <v>13538900</v>
      </c>
      <c r="J7" s="5">
        <f t="shared" si="0"/>
        <v>16119900</v>
      </c>
      <c r="K7" s="5">
        <f t="shared" si="0"/>
        <v>16738600</v>
      </c>
      <c r="L7" s="5">
        <f t="shared" si="0"/>
        <v>17269500</v>
      </c>
    </row>
    <row r="8" spans="1:12" ht="63.75" x14ac:dyDescent="0.2">
      <c r="A8" s="22">
        <v>1</v>
      </c>
      <c r="B8" s="23" t="s">
        <v>88</v>
      </c>
      <c r="C8" s="24" t="s">
        <v>4</v>
      </c>
      <c r="D8" s="25" t="s">
        <v>3</v>
      </c>
      <c r="E8" s="26" t="s">
        <v>1</v>
      </c>
      <c r="F8" s="23" t="s">
        <v>2</v>
      </c>
      <c r="G8" s="1">
        <v>4244500</v>
      </c>
      <c r="H8" s="1">
        <v>4298688.5199999996</v>
      </c>
      <c r="I8" s="1">
        <v>6003300</v>
      </c>
      <c r="J8" s="6">
        <v>9949400</v>
      </c>
      <c r="K8" s="1">
        <v>10348100</v>
      </c>
      <c r="L8" s="1">
        <v>10762000</v>
      </c>
    </row>
    <row r="9" spans="1:12" ht="102" x14ac:dyDescent="0.2">
      <c r="A9" s="22">
        <v>2</v>
      </c>
      <c r="B9" s="23" t="s">
        <v>89</v>
      </c>
      <c r="C9" s="24" t="s">
        <v>4</v>
      </c>
      <c r="D9" s="25" t="s">
        <v>3</v>
      </c>
      <c r="E9" s="26" t="s">
        <v>5</v>
      </c>
      <c r="F9" s="23" t="s">
        <v>6</v>
      </c>
      <c r="G9" s="1">
        <v>100</v>
      </c>
      <c r="H9" s="1">
        <v>0</v>
      </c>
      <c r="I9" s="1">
        <v>0</v>
      </c>
      <c r="J9" s="6">
        <v>100</v>
      </c>
      <c r="K9" s="1">
        <v>100</v>
      </c>
      <c r="L9" s="1">
        <v>100</v>
      </c>
    </row>
    <row r="10" spans="1:12" ht="38.25" x14ac:dyDescent="0.2">
      <c r="A10" s="25" t="s">
        <v>44</v>
      </c>
      <c r="B10" s="23" t="s">
        <v>90</v>
      </c>
      <c r="C10" s="24" t="s">
        <v>4</v>
      </c>
      <c r="D10" s="25" t="s">
        <v>3</v>
      </c>
      <c r="E10" s="26" t="s">
        <v>7</v>
      </c>
      <c r="F10" s="24" t="s">
        <v>8</v>
      </c>
      <c r="G10" s="1">
        <v>4700</v>
      </c>
      <c r="H10" s="1">
        <v>30276.880000000001</v>
      </c>
      <c r="I10" s="1">
        <v>35000</v>
      </c>
      <c r="J10" s="6">
        <v>46500</v>
      </c>
      <c r="K10" s="1">
        <v>47600</v>
      </c>
      <c r="L10" s="1">
        <v>49600</v>
      </c>
    </row>
    <row r="11" spans="1:12" ht="89.25" x14ac:dyDescent="0.2">
      <c r="A11" s="25" t="s">
        <v>45</v>
      </c>
      <c r="B11" s="23" t="s">
        <v>91</v>
      </c>
      <c r="C11" s="24" t="s">
        <v>4</v>
      </c>
      <c r="D11" s="25" t="s">
        <v>3</v>
      </c>
      <c r="E11" s="26" t="s">
        <v>76</v>
      </c>
      <c r="F11" s="24" t="s">
        <v>77</v>
      </c>
      <c r="G11" s="1">
        <v>0</v>
      </c>
      <c r="H11" s="1">
        <v>953532.7</v>
      </c>
      <c r="I11" s="1">
        <v>1005000</v>
      </c>
      <c r="J11" s="6">
        <v>0</v>
      </c>
      <c r="K11" s="1">
        <v>0</v>
      </c>
      <c r="L11" s="1">
        <v>0</v>
      </c>
    </row>
    <row r="12" spans="1:12" ht="102" x14ac:dyDescent="0.2">
      <c r="A12" s="25" t="s">
        <v>78</v>
      </c>
      <c r="B12" s="23" t="s">
        <v>92</v>
      </c>
      <c r="C12" s="24" t="s">
        <v>10</v>
      </c>
      <c r="D12" s="25" t="s">
        <v>9</v>
      </c>
      <c r="E12" s="26" t="s">
        <v>69</v>
      </c>
      <c r="F12" s="24" t="s">
        <v>62</v>
      </c>
      <c r="G12" s="1">
        <v>1269000</v>
      </c>
      <c r="H12" s="1">
        <v>1293887.04</v>
      </c>
      <c r="I12" s="1">
        <v>1750000</v>
      </c>
      <c r="J12" s="1">
        <v>1500000</v>
      </c>
      <c r="K12" s="1">
        <v>1565000</v>
      </c>
      <c r="L12" s="1">
        <v>1580600</v>
      </c>
    </row>
    <row r="13" spans="1:12" ht="114.75" x14ac:dyDescent="0.2">
      <c r="A13" s="22">
        <v>6</v>
      </c>
      <c r="B13" s="23" t="s">
        <v>93</v>
      </c>
      <c r="C13" s="24" t="s">
        <v>10</v>
      </c>
      <c r="D13" s="25" t="s">
        <v>9</v>
      </c>
      <c r="E13" s="26" t="s">
        <v>68</v>
      </c>
      <c r="F13" s="23" t="s">
        <v>63</v>
      </c>
      <c r="G13" s="1">
        <v>9500</v>
      </c>
      <c r="H13" s="1">
        <v>7319.69</v>
      </c>
      <c r="I13" s="1">
        <v>9700</v>
      </c>
      <c r="J13" s="1">
        <v>9800</v>
      </c>
      <c r="K13" s="1">
        <v>10200</v>
      </c>
      <c r="L13" s="1">
        <v>10300</v>
      </c>
    </row>
    <row r="14" spans="1:12" ht="102" x14ac:dyDescent="0.2">
      <c r="A14" s="25" t="s">
        <v>46</v>
      </c>
      <c r="B14" s="23" t="s">
        <v>94</v>
      </c>
      <c r="C14" s="24" t="s">
        <v>10</v>
      </c>
      <c r="D14" s="25" t="s">
        <v>9</v>
      </c>
      <c r="E14" s="26" t="s">
        <v>67</v>
      </c>
      <c r="F14" s="24" t="s">
        <v>64</v>
      </c>
      <c r="G14" s="1">
        <v>1547000</v>
      </c>
      <c r="H14" s="1">
        <v>1489481.95</v>
      </c>
      <c r="I14" s="1">
        <v>1914300</v>
      </c>
      <c r="J14" s="1">
        <v>1750200</v>
      </c>
      <c r="K14" s="1">
        <v>1825500</v>
      </c>
      <c r="L14" s="1">
        <v>1843400</v>
      </c>
    </row>
    <row r="15" spans="1:12" ht="102" x14ac:dyDescent="0.2">
      <c r="A15" s="25" t="s">
        <v>47</v>
      </c>
      <c r="B15" s="23" t="s">
        <v>95</v>
      </c>
      <c r="C15" s="24" t="s">
        <v>10</v>
      </c>
      <c r="D15" s="25" t="s">
        <v>9</v>
      </c>
      <c r="E15" s="26" t="s">
        <v>66</v>
      </c>
      <c r="F15" s="24" t="s">
        <v>65</v>
      </c>
      <c r="G15" s="1">
        <v>0</v>
      </c>
      <c r="H15" s="1">
        <v>-144437.26999999999</v>
      </c>
      <c r="I15" s="1">
        <v>-145000</v>
      </c>
      <c r="J15" s="1">
        <v>0</v>
      </c>
      <c r="K15" s="1">
        <v>0</v>
      </c>
      <c r="L15" s="1">
        <v>0</v>
      </c>
    </row>
    <row r="16" spans="1:12" ht="25.5" x14ac:dyDescent="0.2">
      <c r="A16" s="25" t="s">
        <v>48</v>
      </c>
      <c r="B16" s="23" t="s">
        <v>96</v>
      </c>
      <c r="C16" s="24" t="s">
        <v>4</v>
      </c>
      <c r="D16" s="25" t="s">
        <v>3</v>
      </c>
      <c r="E16" s="26" t="s">
        <v>11</v>
      </c>
      <c r="F16" s="24" t="s">
        <v>12</v>
      </c>
      <c r="G16" s="1">
        <v>12900</v>
      </c>
      <c r="H16" s="1">
        <v>4779.01</v>
      </c>
      <c r="I16" s="1">
        <v>4800</v>
      </c>
      <c r="J16" s="1">
        <v>10700</v>
      </c>
      <c r="K16" s="1">
        <v>11200</v>
      </c>
      <c r="L16" s="1">
        <v>11600</v>
      </c>
    </row>
    <row r="17" spans="1:12" ht="38.25" x14ac:dyDescent="0.2">
      <c r="A17" s="25" t="s">
        <v>49</v>
      </c>
      <c r="B17" s="23" t="s">
        <v>97</v>
      </c>
      <c r="C17" s="24" t="s">
        <v>4</v>
      </c>
      <c r="D17" s="25" t="s">
        <v>3</v>
      </c>
      <c r="E17" s="26" t="s">
        <v>13</v>
      </c>
      <c r="F17" s="24" t="s">
        <v>14</v>
      </c>
      <c r="G17" s="1">
        <v>621200</v>
      </c>
      <c r="H17" s="1">
        <v>138695.51</v>
      </c>
      <c r="I17" s="1">
        <v>278000</v>
      </c>
      <c r="J17" s="1">
        <v>315000</v>
      </c>
      <c r="K17" s="1">
        <v>321300</v>
      </c>
      <c r="L17" s="1">
        <v>327700</v>
      </c>
    </row>
    <row r="18" spans="1:12" ht="25.5" x14ac:dyDescent="0.2">
      <c r="A18" s="25" t="s">
        <v>50</v>
      </c>
      <c r="B18" s="23" t="s">
        <v>98</v>
      </c>
      <c r="C18" s="24" t="s">
        <v>4</v>
      </c>
      <c r="D18" s="25" t="s">
        <v>3</v>
      </c>
      <c r="E18" s="26" t="s">
        <v>15</v>
      </c>
      <c r="F18" s="24" t="s">
        <v>16</v>
      </c>
      <c r="G18" s="1">
        <v>825600</v>
      </c>
      <c r="H18" s="1">
        <v>679333.71</v>
      </c>
      <c r="I18" s="1">
        <v>825600</v>
      </c>
      <c r="J18" s="1">
        <v>725600</v>
      </c>
      <c r="K18" s="1">
        <v>740100</v>
      </c>
      <c r="L18" s="1">
        <v>754900</v>
      </c>
    </row>
    <row r="19" spans="1:12" ht="38.25" x14ac:dyDescent="0.2">
      <c r="A19" s="25" t="s">
        <v>51</v>
      </c>
      <c r="B19" s="23" t="s">
        <v>99</v>
      </c>
      <c r="C19" s="24" t="s">
        <v>4</v>
      </c>
      <c r="D19" s="25" t="s">
        <v>3</v>
      </c>
      <c r="E19" s="26" t="s">
        <v>17</v>
      </c>
      <c r="F19" s="24" t="s">
        <v>18</v>
      </c>
      <c r="G19" s="1">
        <v>1265700</v>
      </c>
      <c r="H19" s="1">
        <v>272229</v>
      </c>
      <c r="I19" s="1">
        <v>1265700</v>
      </c>
      <c r="J19" s="1">
        <v>1236000</v>
      </c>
      <c r="K19" s="1">
        <v>1260800</v>
      </c>
      <c r="L19" s="1">
        <v>1286000</v>
      </c>
    </row>
    <row r="20" spans="1:12" ht="63.75" x14ac:dyDescent="0.2">
      <c r="A20" s="25" t="s">
        <v>70</v>
      </c>
      <c r="B20" s="23" t="s">
        <v>100</v>
      </c>
      <c r="C20" s="24" t="s">
        <v>22</v>
      </c>
      <c r="D20" s="25" t="s">
        <v>21</v>
      </c>
      <c r="E20" s="26" t="s">
        <v>19</v>
      </c>
      <c r="F20" s="24" t="s">
        <v>20</v>
      </c>
      <c r="G20" s="1">
        <v>1800</v>
      </c>
      <c r="H20" s="1">
        <v>5900</v>
      </c>
      <c r="I20" s="1">
        <v>5900</v>
      </c>
      <c r="J20" s="1">
        <v>1800</v>
      </c>
      <c r="K20" s="1">
        <v>1800</v>
      </c>
      <c r="L20" s="1">
        <v>1800</v>
      </c>
    </row>
    <row r="21" spans="1:12" ht="38.25" x14ac:dyDescent="0.2">
      <c r="A21" s="25" t="s">
        <v>52</v>
      </c>
      <c r="B21" s="23" t="s">
        <v>101</v>
      </c>
      <c r="C21" s="24" t="s">
        <v>22</v>
      </c>
      <c r="D21" s="25" t="s">
        <v>21</v>
      </c>
      <c r="E21" s="26" t="s">
        <v>23</v>
      </c>
      <c r="F21" s="24" t="s">
        <v>24</v>
      </c>
      <c r="G21" s="1">
        <v>237500</v>
      </c>
      <c r="H21" s="1">
        <v>350379.6</v>
      </c>
      <c r="I21" s="1">
        <v>412500</v>
      </c>
      <c r="J21" s="1">
        <v>400700</v>
      </c>
      <c r="K21" s="1">
        <v>432800</v>
      </c>
      <c r="L21" s="1">
        <v>467400</v>
      </c>
    </row>
    <row r="22" spans="1:12" ht="76.5" x14ac:dyDescent="0.2">
      <c r="A22" s="25" t="s">
        <v>53</v>
      </c>
      <c r="B22" s="23" t="s">
        <v>102</v>
      </c>
      <c r="C22" s="24" t="s">
        <v>22</v>
      </c>
      <c r="D22" s="25" t="s">
        <v>21</v>
      </c>
      <c r="E22" s="26" t="s">
        <v>25</v>
      </c>
      <c r="F22" s="24" t="s">
        <v>26</v>
      </c>
      <c r="G22" s="1">
        <v>174100</v>
      </c>
      <c r="H22" s="1">
        <v>140505.93</v>
      </c>
      <c r="I22" s="1">
        <v>174100</v>
      </c>
      <c r="J22" s="1">
        <v>174100</v>
      </c>
      <c r="K22" s="1">
        <v>174100</v>
      </c>
      <c r="L22" s="1">
        <v>174100</v>
      </c>
    </row>
    <row r="23" spans="1:12" x14ac:dyDescent="0.2">
      <c r="A23" s="27"/>
      <c r="B23" s="28"/>
      <c r="C23" s="29"/>
      <c r="D23" s="30"/>
      <c r="E23" s="31" t="s">
        <v>39</v>
      </c>
      <c r="F23" s="28" t="s">
        <v>38</v>
      </c>
      <c r="G23" s="2">
        <f t="shared" ref="G23:L23" si="1">SUM(G24:G29)</f>
        <v>26971307.300000001</v>
      </c>
      <c r="H23" s="2">
        <f t="shared" si="1"/>
        <v>19662525.260000002</v>
      </c>
      <c r="I23" s="2">
        <f t="shared" si="1"/>
        <v>27740000</v>
      </c>
      <c r="J23" s="2">
        <f t="shared" si="1"/>
        <v>23343900</v>
      </c>
      <c r="K23" s="2">
        <f t="shared" si="1"/>
        <v>18591700</v>
      </c>
      <c r="L23" s="2">
        <f t="shared" si="1"/>
        <v>16359900</v>
      </c>
    </row>
    <row r="24" spans="1:12" ht="38.25" x14ac:dyDescent="0.2">
      <c r="A24" s="25" t="s">
        <v>54</v>
      </c>
      <c r="B24" s="23" t="s">
        <v>103</v>
      </c>
      <c r="C24" s="24" t="s">
        <v>22</v>
      </c>
      <c r="D24" s="25" t="s">
        <v>21</v>
      </c>
      <c r="E24" s="26" t="s">
        <v>73</v>
      </c>
      <c r="F24" s="24" t="s">
        <v>74</v>
      </c>
      <c r="G24" s="1">
        <v>13702400</v>
      </c>
      <c r="H24" s="1">
        <v>11763180</v>
      </c>
      <c r="I24" s="1">
        <v>13702400</v>
      </c>
      <c r="J24" s="1">
        <v>12576500</v>
      </c>
      <c r="K24" s="1">
        <v>12904200</v>
      </c>
      <c r="L24" s="1">
        <v>13220200</v>
      </c>
    </row>
    <row r="25" spans="1:12" ht="38.25" x14ac:dyDescent="0.2">
      <c r="A25" s="25" t="s">
        <v>55</v>
      </c>
      <c r="B25" s="23" t="s">
        <v>104</v>
      </c>
      <c r="C25" s="24" t="s">
        <v>22</v>
      </c>
      <c r="D25" s="25" t="s">
        <v>21</v>
      </c>
      <c r="E25" s="26" t="s">
        <v>61</v>
      </c>
      <c r="F25" s="24" t="s">
        <v>27</v>
      </c>
      <c r="G25" s="1">
        <v>9621228.7300000004</v>
      </c>
      <c r="H25" s="1">
        <v>5881655.6699999999</v>
      </c>
      <c r="I25" s="1">
        <v>9558500</v>
      </c>
      <c r="J25" s="1">
        <v>9041700</v>
      </c>
      <c r="K25" s="1">
        <v>3956600</v>
      </c>
      <c r="L25" s="1">
        <v>1568100</v>
      </c>
    </row>
    <row r="26" spans="1:12" ht="38.25" x14ac:dyDescent="0.2">
      <c r="A26" s="25" t="s">
        <v>87</v>
      </c>
      <c r="B26" s="23" t="s">
        <v>105</v>
      </c>
      <c r="C26" s="24" t="s">
        <v>22</v>
      </c>
      <c r="D26" s="25" t="s">
        <v>21</v>
      </c>
      <c r="E26" s="26" t="s">
        <v>60</v>
      </c>
      <c r="F26" s="24" t="s">
        <v>29</v>
      </c>
      <c r="G26" s="1">
        <v>3520</v>
      </c>
      <c r="H26" s="1">
        <v>3520</v>
      </c>
      <c r="I26" s="1">
        <v>3500</v>
      </c>
      <c r="J26" s="1">
        <v>3500</v>
      </c>
      <c r="K26" s="1">
        <v>3500</v>
      </c>
      <c r="L26" s="1">
        <v>3500</v>
      </c>
    </row>
    <row r="27" spans="1:12" ht="38.25" x14ac:dyDescent="0.2">
      <c r="A27" s="25" t="s">
        <v>79</v>
      </c>
      <c r="B27" s="23" t="s">
        <v>106</v>
      </c>
      <c r="C27" s="24" t="s">
        <v>22</v>
      </c>
      <c r="D27" s="25" t="s">
        <v>21</v>
      </c>
      <c r="E27" s="26" t="s">
        <v>59</v>
      </c>
      <c r="F27" s="24" t="s">
        <v>28</v>
      </c>
      <c r="G27" s="1">
        <v>149100</v>
      </c>
      <c r="H27" s="1">
        <v>116825</v>
      </c>
      <c r="I27" s="1">
        <v>154100</v>
      </c>
      <c r="J27" s="1">
        <v>154100</v>
      </c>
      <c r="K27" s="1">
        <v>159300</v>
      </c>
      <c r="L27" s="1">
        <v>0</v>
      </c>
    </row>
    <row r="28" spans="1:12" ht="63.75" x14ac:dyDescent="0.2">
      <c r="A28" s="25" t="s">
        <v>71</v>
      </c>
      <c r="B28" s="23" t="s">
        <v>107</v>
      </c>
      <c r="C28" s="24" t="s">
        <v>22</v>
      </c>
      <c r="D28" s="25" t="s">
        <v>21</v>
      </c>
      <c r="E28" s="26" t="s">
        <v>81</v>
      </c>
      <c r="F28" s="24" t="s">
        <v>80</v>
      </c>
      <c r="G28" s="1">
        <v>600000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38.25" x14ac:dyDescent="0.2">
      <c r="A29" s="25" t="s">
        <v>72</v>
      </c>
      <c r="B29" s="23" t="s">
        <v>108</v>
      </c>
      <c r="C29" s="24" t="s">
        <v>22</v>
      </c>
      <c r="D29" s="25" t="s">
        <v>21</v>
      </c>
      <c r="E29" s="26" t="s">
        <v>58</v>
      </c>
      <c r="F29" s="24" t="s">
        <v>30</v>
      </c>
      <c r="G29" s="1">
        <v>2895058.57</v>
      </c>
      <c r="H29" s="1">
        <v>1897344.59</v>
      </c>
      <c r="I29" s="1">
        <v>4321500</v>
      </c>
      <c r="J29" s="1">
        <v>1568100</v>
      </c>
      <c r="K29" s="1">
        <v>1568100</v>
      </c>
      <c r="L29" s="1">
        <v>1568100</v>
      </c>
    </row>
    <row r="30" spans="1:12" x14ac:dyDescent="0.2">
      <c r="A30" s="36" t="s">
        <v>31</v>
      </c>
      <c r="B30" s="37"/>
      <c r="C30" s="37"/>
      <c r="D30" s="37"/>
      <c r="E30" s="37"/>
      <c r="F30" s="38"/>
      <c r="G30" s="3">
        <f t="shared" ref="G30:L30" si="2">G23+G7</f>
        <v>37184907.299999997</v>
      </c>
      <c r="H30" s="3">
        <f t="shared" si="2"/>
        <v>29183097.530000001</v>
      </c>
      <c r="I30" s="3">
        <f t="shared" si="2"/>
        <v>41278900</v>
      </c>
      <c r="J30" s="3">
        <f t="shared" si="2"/>
        <v>39463800</v>
      </c>
      <c r="K30" s="3">
        <f t="shared" si="2"/>
        <v>35330300</v>
      </c>
      <c r="L30" s="3">
        <f t="shared" si="2"/>
        <v>33629400</v>
      </c>
    </row>
  </sheetData>
  <mergeCells count="11">
    <mergeCell ref="A30:F30"/>
    <mergeCell ref="B5:B6"/>
    <mergeCell ref="A5:A6"/>
    <mergeCell ref="A3:L3"/>
    <mergeCell ref="C5:D5"/>
    <mergeCell ref="K5:L5"/>
    <mergeCell ref="I4:J4"/>
    <mergeCell ref="F5:F6"/>
    <mergeCell ref="I5:I6"/>
    <mergeCell ref="J5:J6"/>
    <mergeCell ref="G5:H5"/>
  </mergeCells>
  <pageMargins left="0" right="0" top="0.78740157480314965" bottom="0" header="0.51181102362204722" footer="0.51181102362204722"/>
  <pageSetup paperSize="9" scale="64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rep:2.39.0.143</dc:description>
  <cp:lastModifiedBy>Дубовицкая Виктория Е.</cp:lastModifiedBy>
  <cp:lastPrinted>2020-10-28T11:58:01Z</cp:lastPrinted>
  <dcterms:created xsi:type="dcterms:W3CDTF">2016-10-24T14:00:37Z</dcterms:created>
  <dcterms:modified xsi:type="dcterms:W3CDTF">2022-11-07T07:09:18Z</dcterms:modified>
</cp:coreProperties>
</file>