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9720" windowHeight="7020" activeTab="0"/>
  </bookViews>
  <sheets>
    <sheet name="Поясн зап  " sheetId="1" r:id="rId1"/>
  </sheets>
  <definedNames>
    <definedName name="_xlnm.Print_Area" localSheetId="0">'Поясн зап  '!$A$1:$K$35</definedName>
  </definedNames>
  <calcPr fullCalcOnLoad="1"/>
</workbook>
</file>

<file path=xl/sharedStrings.xml><?xml version="1.0" encoding="utf-8"?>
<sst xmlns="http://schemas.openxmlformats.org/spreadsheetml/2006/main" count="33" uniqueCount="32">
  <si>
    <t>тыс.руб.</t>
  </si>
  <si>
    <t>Администрацией разработана и утверждена муниципальная программа "Содержание сферы ЖКХ, повышение степени благоустройства и безопасности дор.движения на территории СГП на 2014-2020гг". Уточнением бюджета вносятся изменения в коды бюджетной классификации в связи с включением данной муниципальной программы в бюджет. Изменения вносятся в пределах уже выделенных ассигнований на аналогичные мероприятия.</t>
  </si>
  <si>
    <t>Председатель комитета финансов                                                                                       Ю.В. Павлова</t>
  </si>
  <si>
    <t>СПРАВОЧНАЯ ИНФОРМАЦИЯ</t>
  </si>
  <si>
    <t xml:space="preserve">Увеличение (+) / уменьшение (-) расходной части местного бюджета </t>
  </si>
  <si>
    <t>1.  Изменение расходной части бюджета в связи с внесением Министерством финансов РФ изменений в Указания о порядке применения бюджетной классификации РФ в части кодов целевой статьи расходов (КЦСР) на расходы по софинансированию государственных программ:</t>
  </si>
  <si>
    <t>Доп ЭК 308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</si>
  <si>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</si>
  <si>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>Доп. ФК 727</t>
  </si>
  <si>
    <t>Итого за счет средств безвозмездных поступлений от других бюджетов бюджетной системы</t>
  </si>
  <si>
    <t>Увеличение (+) / уменьшение (-) доходной части местного бюджета</t>
  </si>
  <si>
    <t xml:space="preserve">  1. Изменение доходной части бюджета :</t>
  </si>
  <si>
    <t>Итого за счет средств межбюджетных трансфертов из бюджета района</t>
  </si>
  <si>
    <t>Итого за счет остатков на начало года</t>
  </si>
  <si>
    <t>2. Изменение источников финансирования дефицита бюджета</t>
  </si>
  <si>
    <r>
      <t xml:space="preserve">01 05 00 00 00 0000 </t>
    </r>
    <r>
      <rPr>
        <sz val="11"/>
        <rFont val="Times New Roman"/>
        <family val="1"/>
      </rPr>
      <t>000</t>
    </r>
  </si>
  <si>
    <t>Изменение остатков средств  на счетах по учету средств бюджета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</si>
  <si>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</si>
  <si>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</si>
  <si>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</si>
  <si>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</si>
  <si>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Итого за счет перераспределения ассигнований</t>
  </si>
  <si>
    <t>Подраздел 0104 КЦСР 626 01 83330 КВР 244 - увеличение ассигнований на приобретение имущества в лизинг (на основании п. 8 ст. 217 БК РФ и подпункта 1.1 решения СД от 28.12.2015 г. № 92)</t>
  </si>
  <si>
    <t>Подраздел 0502 КЦСР 623 01 70260 КВР 243 - увеличение ассигнований на мероприятия, направленные на безаварийную работу объектов водоснабжения и водоотведения (на основании п. 8 ст. 217 БК РФ и подпункта 1.1 решения СД от 28.12.2015 г. № 92)</t>
  </si>
  <si>
    <t>Подраздел 0502 КЦСР 623 01 82630 КВР 244</t>
  </si>
  <si>
    <t>Подраздел 0503 КЦСР 624 01 82350 КВР 244</t>
  </si>
  <si>
    <t xml:space="preserve">Подраздел 0503 КЦСР 624 01 S0880 КВР 244 </t>
  </si>
  <si>
    <t>Подраздел 0502 КЦСР 623 01 S0880 КВР 244</t>
  </si>
  <si>
    <t xml:space="preserve">Софинансирование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на основании ст. 217 БК РФ и подпункта 1.3. решения совета депутатов Старопольского сельского поселения от 28.12.2015 г. № 92 "Об установлении дополнительных оснований для внесения изменений в сводную бюджетную роспись бюджета муниципального образования Старопольское сельское поселение Сланцевского муниципального района Ленинградской области на 2016 год" </t>
  </si>
  <si>
    <t>Исп. Румянцева Т.Г., 2 27 08</t>
  </si>
  <si>
    <t>О внесении изменений и дополнений в сводную бюджетную роспись бюджета Старопольского сельского поселения на 2016 год на основании ст. 217 БК РФ и решения совета депутатов Старопольского сельского поселения от 28.12.2015 г. № 92 "Об установлении дополнительных оснований для внесения изменений в сводную бюджетную роспись бюджета муниципального образования Старопольское сельское поселение Сланцевского муниципального района Ленинградской области на 2016 год" с изменениями и дополнениями, внесенными решением совета депутатов от 16.02.2016 № 95</t>
  </si>
  <si>
    <t xml:space="preserve">Дефицит составит 15 283,7 тыс.руб. или 218,3 % объема доходов местного бюджета без учета объема безвозмездных поступлений.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</si>
</sst>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0">
    <font>
      <sz val="10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49" fontId="10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8" fillId="32" borderId="0" xfId="0" applyFont="1" applyFill="1" applyAlignment="1">
      <alignment wrapText="1"/>
    </xf>
    <xf numFmtId="188" fontId="6" fillId="0" borderId="11" xfId="53" applyNumberFormat="1" applyFont="1" applyFill="1" applyBorder="1" applyAlignment="1">
      <alignment horizontal="right" vertical="center" wrapText="1" indent="1"/>
      <protection/>
    </xf>
    <xf numFmtId="188" fontId="15" fillId="32" borderId="11" xfId="0" applyNumberFormat="1" applyFont="1" applyFill="1" applyBorder="1" applyAlignment="1">
      <alignment horizontal="right" vertical="center" wrapText="1" indent="1"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33" borderId="0" xfId="0" applyFont="1" applyFill="1" applyAlignment="1">
      <alignment wrapText="1"/>
    </xf>
    <xf numFmtId="188" fontId="16" fillId="32" borderId="11" xfId="53" applyNumberFormat="1" applyFont="1" applyFill="1" applyBorder="1" applyAlignment="1">
      <alignment horizontal="right" vertical="center" wrapText="1" indent="1"/>
      <protection/>
    </xf>
    <xf numFmtId="0" fontId="6" fillId="0" borderId="0" xfId="0" applyFont="1" applyFill="1" applyAlignment="1">
      <alignment horizontal="center" wrapText="1"/>
    </xf>
    <xf numFmtId="188" fontId="12" fillId="32" borderId="11" xfId="53" applyNumberFormat="1" applyFont="1" applyFill="1" applyBorder="1" applyAlignment="1">
      <alignment horizontal="right" vertical="center" wrapText="1" indent="1"/>
      <protection/>
    </xf>
    <xf numFmtId="188" fontId="9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188" fontId="0" fillId="0" borderId="12" xfId="0" applyNumberFormat="1" applyFont="1" applyBorder="1" applyAlignment="1">
      <alignment/>
    </xf>
    <xf numFmtId="188" fontId="20" fillId="0" borderId="12" xfId="0" applyNumberFormat="1" applyFont="1" applyFill="1" applyBorder="1" applyAlignment="1">
      <alignment/>
    </xf>
    <xf numFmtId="0" fontId="20" fillId="0" borderId="0" xfId="0" applyFont="1" applyAlignment="1">
      <alignment/>
    </xf>
    <xf numFmtId="188" fontId="16" fillId="0" borderId="11" xfId="53" applyNumberFormat="1" applyFont="1" applyFill="1" applyBorder="1" applyAlignment="1">
      <alignment horizontal="right" vertical="center" wrapText="1" indent="1"/>
      <protection/>
    </xf>
    <xf numFmtId="0" fontId="21" fillId="0" borderId="13" xfId="53" applyNumberFormat="1" applyFont="1" applyFill="1" applyBorder="1" applyAlignment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11" fillId="32" borderId="20" xfId="53" applyNumberFormat="1" applyFont="1" applyFill="1" applyBorder="1" applyAlignment="1">
      <alignment horizontal="justify" vertical="center" wrapText="1"/>
      <protection/>
    </xf>
    <xf numFmtId="0" fontId="0" fillId="0" borderId="21" xfId="0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19" fillId="0" borderId="23" xfId="0" applyFont="1" applyBorder="1" applyAlignment="1">
      <alignment horizontal="justify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26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/>
    </xf>
    <xf numFmtId="0" fontId="17" fillId="0" borderId="23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6" fillId="0" borderId="23" xfId="0" applyFont="1" applyBorder="1" applyAlignment="1">
      <alignment horizontal="justify" vertical="top" wrapText="1"/>
    </xf>
    <xf numFmtId="0" fontId="18" fillId="0" borderId="23" xfId="0" applyFont="1" applyBorder="1" applyAlignment="1">
      <alignment horizontal="center" wrapText="1"/>
    </xf>
    <xf numFmtId="0" fontId="19" fillId="0" borderId="23" xfId="0" applyFont="1" applyBorder="1" applyAlignment="1">
      <alignment horizontal="justify" wrapText="1"/>
    </xf>
    <xf numFmtId="49" fontId="5" fillId="0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49" fontId="11" fillId="32" borderId="21" xfId="53" applyNumberFormat="1" applyFont="1" applyFill="1" applyBorder="1" applyAlignment="1">
      <alignment horizontal="justify" vertical="center" wrapText="1"/>
      <protection/>
    </xf>
    <xf numFmtId="49" fontId="11" fillId="32" borderId="22" xfId="53" applyNumberFormat="1" applyFont="1" applyFill="1" applyBorder="1" applyAlignment="1">
      <alignment horizontal="justify" vertical="center" wrapText="1"/>
      <protection/>
    </xf>
    <xf numFmtId="0" fontId="15" fillId="32" borderId="11" xfId="0" applyFont="1" applyFill="1" applyBorder="1" applyAlignment="1">
      <alignment horizontal="justify" vertical="center" wrapText="1"/>
    </xf>
    <xf numFmtId="49" fontId="5" fillId="0" borderId="11" xfId="53" applyNumberFormat="1" applyFont="1" applyFill="1" applyBorder="1" applyAlignment="1">
      <alignment horizontal="justify" vertical="center" wrapText="1"/>
      <protection/>
    </xf>
    <xf numFmtId="0" fontId="0" fillId="0" borderId="11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left" wrapText="1"/>
    </xf>
    <xf numFmtId="0" fontId="6" fillId="0" borderId="0" xfId="0" applyFont="1" applyAlignment="1">
      <alignment horizontal="justify"/>
    </xf>
    <xf numFmtId="0" fontId="0" fillId="0" borderId="0" xfId="0" applyAlignment="1">
      <alignment/>
    </xf>
    <xf numFmtId="0" fontId="13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horizontal="left" wrapText="1"/>
    </xf>
    <xf numFmtId="2" fontId="5" fillId="0" borderId="0" xfId="53" applyNumberFormat="1" applyFont="1" applyFill="1" applyBorder="1" applyAlignment="1">
      <alignment horizontal="justify" vertical="center" wrapText="1"/>
      <protection/>
    </xf>
    <xf numFmtId="2" fontId="14" fillId="0" borderId="0" xfId="53" applyNumberFormat="1" applyFont="1" applyFill="1" applyBorder="1" applyAlignment="1">
      <alignment horizontal="justify" vertical="center" wrapText="1"/>
      <protection/>
    </xf>
    <xf numFmtId="2" fontId="5" fillId="0" borderId="20" xfId="53" applyNumberFormat="1" applyFont="1" applyFill="1" applyBorder="1" applyAlignment="1">
      <alignment horizontal="justify" vertical="center" wrapText="1"/>
      <protection/>
    </xf>
    <xf numFmtId="2" fontId="5" fillId="0" borderId="21" xfId="53" applyNumberFormat="1" applyFont="1" applyFill="1" applyBorder="1" applyAlignment="1">
      <alignment horizontal="justify" vertical="center" wrapText="1"/>
      <protection/>
    </xf>
    <xf numFmtId="2" fontId="5" fillId="0" borderId="22" xfId="53" applyNumberFormat="1" applyFont="1" applyFill="1" applyBorder="1" applyAlignment="1">
      <alignment horizontal="justify" vertical="center" wrapText="1"/>
      <protection/>
    </xf>
    <xf numFmtId="0" fontId="12" fillId="0" borderId="0" xfId="0" applyFont="1" applyFill="1" applyBorder="1" applyAlignment="1">
      <alignment wrapText="1"/>
    </xf>
    <xf numFmtId="49" fontId="12" fillId="32" borderId="20" xfId="53" applyNumberFormat="1" applyFont="1" applyFill="1" applyBorder="1" applyAlignment="1">
      <alignment horizontal="justify" vertical="center" wrapText="1"/>
      <protection/>
    </xf>
    <xf numFmtId="49" fontId="12" fillId="32" borderId="21" xfId="53" applyNumberFormat="1" applyFont="1" applyFill="1" applyBorder="1" applyAlignment="1">
      <alignment horizontal="justify" vertical="center" wrapText="1"/>
      <protection/>
    </xf>
    <xf numFmtId="49" fontId="12" fillId="32" borderId="22" xfId="53" applyNumberFormat="1" applyFont="1" applyFill="1" applyBorder="1" applyAlignment="1">
      <alignment horizontal="justify" vertical="center" wrapText="1"/>
      <protection/>
    </xf>
    <xf numFmtId="0" fontId="6" fillId="0" borderId="0" xfId="0" applyFont="1" applyFill="1" applyAlignment="1">
      <alignment horizontal="justify" wrapText="1"/>
    </xf>
    <xf numFmtId="0" fontId="0" fillId="0" borderId="21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26</xdr:row>
      <xdr:rowOff>0</xdr:rowOff>
    </xdr:from>
    <xdr:to>
      <xdr:col>3</xdr:col>
      <xdr:colOff>9525</xdr:colOff>
      <xdr:row>26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2124075" y="10772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26</xdr:row>
      <xdr:rowOff>0</xdr:rowOff>
    </xdr:from>
    <xdr:to>
      <xdr:col>3</xdr:col>
      <xdr:colOff>9525</xdr:colOff>
      <xdr:row>26</xdr:row>
      <xdr:rowOff>0</xdr:rowOff>
    </xdr:to>
    <xdr:sp>
      <xdr:nvSpPr>
        <xdr:cNvPr id="2" name="AutoShape 6"/>
        <xdr:cNvSpPr>
          <a:spLocks/>
        </xdr:cNvSpPr>
      </xdr:nvSpPr>
      <xdr:spPr>
        <a:xfrm>
          <a:off x="2124075" y="10772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20</xdr:row>
      <xdr:rowOff>0</xdr:rowOff>
    </xdr:from>
    <xdr:to>
      <xdr:col>3</xdr:col>
      <xdr:colOff>9525</xdr:colOff>
      <xdr:row>20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2124075" y="762952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26</xdr:row>
      <xdr:rowOff>0</xdr:rowOff>
    </xdr:from>
    <xdr:to>
      <xdr:col>3</xdr:col>
      <xdr:colOff>9525</xdr:colOff>
      <xdr:row>26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2124075" y="10772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26</xdr:row>
      <xdr:rowOff>0</xdr:rowOff>
    </xdr:from>
    <xdr:to>
      <xdr:col>3</xdr:col>
      <xdr:colOff>9525</xdr:colOff>
      <xdr:row>26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2124075" y="10772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26</xdr:row>
      <xdr:rowOff>0</xdr:rowOff>
    </xdr:from>
    <xdr:to>
      <xdr:col>3</xdr:col>
      <xdr:colOff>9525</xdr:colOff>
      <xdr:row>26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2124075" y="10772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26</xdr:row>
      <xdr:rowOff>0</xdr:rowOff>
    </xdr:from>
    <xdr:to>
      <xdr:col>3</xdr:col>
      <xdr:colOff>9525</xdr:colOff>
      <xdr:row>26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2124075" y="10772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26</xdr:row>
      <xdr:rowOff>0</xdr:rowOff>
    </xdr:from>
    <xdr:to>
      <xdr:col>3</xdr:col>
      <xdr:colOff>9525</xdr:colOff>
      <xdr:row>26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2124075" y="10772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26</xdr:row>
      <xdr:rowOff>0</xdr:rowOff>
    </xdr:from>
    <xdr:to>
      <xdr:col>3</xdr:col>
      <xdr:colOff>9525</xdr:colOff>
      <xdr:row>26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2124075" y="10772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26</xdr:row>
      <xdr:rowOff>0</xdr:rowOff>
    </xdr:from>
    <xdr:to>
      <xdr:col>3</xdr:col>
      <xdr:colOff>9525</xdr:colOff>
      <xdr:row>26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2124075" y="10772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26</xdr:row>
      <xdr:rowOff>0</xdr:rowOff>
    </xdr:from>
    <xdr:to>
      <xdr:col>3</xdr:col>
      <xdr:colOff>9525</xdr:colOff>
      <xdr:row>26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2124075" y="10772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26</xdr:row>
      <xdr:rowOff>0</xdr:rowOff>
    </xdr:from>
    <xdr:to>
      <xdr:col>3</xdr:col>
      <xdr:colOff>9525</xdr:colOff>
      <xdr:row>26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2124075" y="10772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26</xdr:row>
      <xdr:rowOff>0</xdr:rowOff>
    </xdr:from>
    <xdr:to>
      <xdr:col>3</xdr:col>
      <xdr:colOff>9525</xdr:colOff>
      <xdr:row>26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2124075" y="10772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26</xdr:row>
      <xdr:rowOff>0</xdr:rowOff>
    </xdr:from>
    <xdr:to>
      <xdr:col>3</xdr:col>
      <xdr:colOff>9525</xdr:colOff>
      <xdr:row>26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2124075" y="10772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26</xdr:row>
      <xdr:rowOff>0</xdr:rowOff>
    </xdr:from>
    <xdr:to>
      <xdr:col>3</xdr:col>
      <xdr:colOff>9525</xdr:colOff>
      <xdr:row>26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2124075" y="10772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26</xdr:row>
      <xdr:rowOff>0</xdr:rowOff>
    </xdr:from>
    <xdr:to>
      <xdr:col>3</xdr:col>
      <xdr:colOff>9525</xdr:colOff>
      <xdr:row>26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2124075" y="10772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657975" y="762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18" name="AutoShape 3"/>
        <xdr:cNvSpPr>
          <a:spLocks/>
        </xdr:cNvSpPr>
      </xdr:nvSpPr>
      <xdr:spPr>
        <a:xfrm>
          <a:off x="6657975" y="762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view="pageBreakPreview" zoomScaleSheetLayoutView="100" zoomScalePageLayoutView="0" workbookViewId="0" topLeftCell="A23">
      <selection activeCell="D30" sqref="D30:J30"/>
    </sheetView>
  </sheetViews>
  <sheetFormatPr defaultColWidth="8.8515625" defaultRowHeight="12.75"/>
  <cols>
    <col min="1" max="1" width="15.8515625" style="4" customWidth="1"/>
    <col min="2" max="2" width="7.7109375" style="5" customWidth="1"/>
    <col min="3" max="3" width="8.28125" style="5" customWidth="1"/>
    <col min="4" max="4" width="19.140625" style="5" customWidth="1"/>
    <col min="5" max="5" width="6.28125" style="5" customWidth="1"/>
    <col min="6" max="6" width="2.00390625" style="5" customWidth="1"/>
    <col min="7" max="7" width="11.421875" style="5" customWidth="1"/>
    <col min="8" max="8" width="2.00390625" style="5" customWidth="1"/>
    <col min="9" max="9" width="5.28125" style="5" customWidth="1"/>
    <col min="10" max="10" width="2.7109375" style="5" customWidth="1"/>
    <col min="11" max="11" width="19.140625" style="5" customWidth="1"/>
    <col min="12" max="12" width="11.140625" style="6" customWidth="1"/>
    <col min="13" max="13" width="11.28125" style="9" customWidth="1"/>
    <col min="14" max="16384" width="8.8515625" style="1" customWidth="1"/>
  </cols>
  <sheetData>
    <row r="1" spans="1:11" ht="15.75">
      <c r="A1" s="6"/>
      <c r="B1" s="7"/>
      <c r="C1" s="7"/>
      <c r="D1" s="7"/>
      <c r="E1" s="7"/>
      <c r="F1" s="7"/>
      <c r="G1" s="59"/>
      <c r="H1" s="59"/>
      <c r="I1" s="59"/>
      <c r="J1" s="59"/>
      <c r="K1" s="59"/>
    </row>
    <row r="2" spans="1:11" ht="15" hidden="1">
      <c r="A2" s="6"/>
      <c r="B2" s="7"/>
      <c r="C2" s="7"/>
      <c r="D2" s="7"/>
      <c r="E2" s="7"/>
      <c r="F2" s="7"/>
      <c r="G2" s="8"/>
      <c r="H2" s="8"/>
      <c r="I2" s="8"/>
      <c r="J2" s="8"/>
      <c r="K2" s="8"/>
    </row>
    <row r="3" spans="1:11" ht="15.75">
      <c r="A3" s="60" t="s">
        <v>3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5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23.25" customHeight="1" hidden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5" hidden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5" hidden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18.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21" customHeight="1">
      <c r="A9" s="82" t="s">
        <v>11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4.25" customHeight="1">
      <c r="A10" s="27" t="s">
        <v>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3" s="17" customFormat="1" ht="58.5" customHeight="1">
      <c r="A11" s="15">
        <v>131.9</v>
      </c>
      <c r="B11" s="75" t="s">
        <v>7</v>
      </c>
      <c r="C11" s="83"/>
      <c r="D11" s="83"/>
      <c r="E11" s="83"/>
      <c r="F11" s="83"/>
      <c r="G11" s="83"/>
      <c r="H11" s="83"/>
      <c r="I11" s="83"/>
      <c r="J11" s="83"/>
      <c r="K11" s="84"/>
      <c r="L11" s="18" t="s">
        <v>8</v>
      </c>
      <c r="M11" s="9"/>
    </row>
    <row r="12" spans="1:13" s="17" customFormat="1" ht="30.75" customHeight="1">
      <c r="A12" s="24">
        <f>SUM(A11:A11)</f>
        <v>131.9</v>
      </c>
      <c r="B12" s="45" t="s">
        <v>9</v>
      </c>
      <c r="C12" s="62"/>
      <c r="D12" s="62"/>
      <c r="E12" s="62"/>
      <c r="F12" s="62"/>
      <c r="G12" s="62"/>
      <c r="H12" s="62"/>
      <c r="I12" s="62"/>
      <c r="J12" s="62"/>
      <c r="K12" s="63"/>
      <c r="L12" s="18"/>
      <c r="M12" s="9"/>
    </row>
    <row r="13" spans="1:13" s="17" customFormat="1" ht="24" customHeight="1">
      <c r="A13" s="26">
        <f>A12+A8</f>
        <v>131.9</v>
      </c>
      <c r="B13" s="79" t="s">
        <v>10</v>
      </c>
      <c r="C13" s="80"/>
      <c r="D13" s="80"/>
      <c r="E13" s="80"/>
      <c r="F13" s="80"/>
      <c r="G13" s="80"/>
      <c r="H13" s="80"/>
      <c r="I13" s="80"/>
      <c r="J13" s="80"/>
      <c r="K13" s="81"/>
      <c r="L13" s="18"/>
      <c r="M13" s="9"/>
    </row>
    <row r="14" spans="1:11" ht="17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3" s="2" customFormat="1" ht="60.75" customHeight="1">
      <c r="A15" s="78" t="s">
        <v>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20"/>
      <c r="M15" s="22"/>
    </row>
    <row r="16" spans="1:13" s="3" customFormat="1" ht="15">
      <c r="A16" s="10" t="s">
        <v>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21"/>
      <c r="M16" s="22"/>
    </row>
    <row r="17" spans="1:12" s="14" customFormat="1" ht="44.25" customHeight="1">
      <c r="A17" s="15">
        <v>131.9</v>
      </c>
      <c r="B17" s="75" t="s">
        <v>22</v>
      </c>
      <c r="C17" s="76"/>
      <c r="D17" s="76"/>
      <c r="E17" s="76"/>
      <c r="F17" s="76"/>
      <c r="G17" s="76"/>
      <c r="H17" s="76"/>
      <c r="I17" s="76"/>
      <c r="J17" s="76"/>
      <c r="K17" s="77"/>
      <c r="L17" s="23"/>
    </row>
    <row r="18" spans="1:13" s="17" customFormat="1" ht="30.75" customHeight="1">
      <c r="A18" s="24">
        <f>A17</f>
        <v>131.9</v>
      </c>
      <c r="B18" s="45" t="s">
        <v>12</v>
      </c>
      <c r="C18" s="62"/>
      <c r="D18" s="62"/>
      <c r="E18" s="62"/>
      <c r="F18" s="62"/>
      <c r="G18" s="62"/>
      <c r="H18" s="62"/>
      <c r="I18" s="62"/>
      <c r="J18" s="62"/>
      <c r="K18" s="63"/>
      <c r="L18" s="18"/>
      <c r="M18" s="9"/>
    </row>
    <row r="19" spans="1:12" s="14" customFormat="1" ht="87.75" customHeight="1">
      <c r="A19" s="15">
        <v>13918.7</v>
      </c>
      <c r="B19" s="75" t="s">
        <v>23</v>
      </c>
      <c r="C19" s="76"/>
      <c r="D19" s="76"/>
      <c r="E19" s="76"/>
      <c r="F19" s="76"/>
      <c r="G19" s="76"/>
      <c r="H19" s="76"/>
      <c r="I19" s="76"/>
      <c r="J19" s="76"/>
      <c r="K19" s="77"/>
      <c r="L19" s="23" t="s">
        <v>6</v>
      </c>
    </row>
    <row r="20" spans="1:13" s="17" customFormat="1" ht="30.75" customHeight="1">
      <c r="A20" s="24">
        <f>SUM(A19)</f>
        <v>13918.7</v>
      </c>
      <c r="B20" s="45" t="s">
        <v>13</v>
      </c>
      <c r="C20" s="62"/>
      <c r="D20" s="62"/>
      <c r="E20" s="62"/>
      <c r="F20" s="62"/>
      <c r="G20" s="62"/>
      <c r="H20" s="62"/>
      <c r="I20" s="62"/>
      <c r="J20" s="62"/>
      <c r="K20" s="63"/>
      <c r="L20" s="18"/>
      <c r="M20" s="9"/>
    </row>
    <row r="21" spans="1:13" s="17" customFormat="1" ht="45" customHeight="1">
      <c r="A21" s="32">
        <v>-90</v>
      </c>
      <c r="B21" s="65" t="s">
        <v>24</v>
      </c>
      <c r="C21" s="66"/>
      <c r="D21" s="66"/>
      <c r="E21" s="33" t="s">
        <v>28</v>
      </c>
      <c r="F21" s="34"/>
      <c r="G21" s="34"/>
      <c r="H21" s="34"/>
      <c r="I21" s="34"/>
      <c r="J21" s="34"/>
      <c r="K21" s="35"/>
      <c r="L21" s="18"/>
      <c r="M21" s="9"/>
    </row>
    <row r="22" spans="1:13" s="17" customFormat="1" ht="45" customHeight="1">
      <c r="A22" s="32">
        <v>90</v>
      </c>
      <c r="B22" s="65" t="s">
        <v>27</v>
      </c>
      <c r="C22" s="66"/>
      <c r="D22" s="66"/>
      <c r="E22" s="36"/>
      <c r="F22" s="37"/>
      <c r="G22" s="37"/>
      <c r="H22" s="37"/>
      <c r="I22" s="37"/>
      <c r="J22" s="37"/>
      <c r="K22" s="38"/>
      <c r="L22" s="18"/>
      <c r="M22" s="9"/>
    </row>
    <row r="23" spans="1:13" s="17" customFormat="1" ht="45" customHeight="1">
      <c r="A23" s="32">
        <v>-42</v>
      </c>
      <c r="B23" s="65" t="s">
        <v>25</v>
      </c>
      <c r="C23" s="66"/>
      <c r="D23" s="66"/>
      <c r="E23" s="39"/>
      <c r="F23" s="40"/>
      <c r="G23" s="40"/>
      <c r="H23" s="40"/>
      <c r="I23" s="40"/>
      <c r="J23" s="40"/>
      <c r="K23" s="41"/>
      <c r="L23" s="18"/>
      <c r="M23" s="9"/>
    </row>
    <row r="24" spans="1:13" s="17" customFormat="1" ht="45" customHeight="1">
      <c r="A24" s="32">
        <v>42</v>
      </c>
      <c r="B24" s="65" t="s">
        <v>26</v>
      </c>
      <c r="C24" s="66"/>
      <c r="D24" s="66"/>
      <c r="E24" s="42"/>
      <c r="F24" s="43"/>
      <c r="G24" s="43"/>
      <c r="H24" s="43"/>
      <c r="I24" s="43"/>
      <c r="J24" s="43"/>
      <c r="K24" s="44"/>
      <c r="L24" s="18"/>
      <c r="M24" s="9"/>
    </row>
    <row r="25" spans="1:13" s="17" customFormat="1" ht="30.75" customHeight="1">
      <c r="A25" s="24">
        <f>SUM(A21:A24)</f>
        <v>0</v>
      </c>
      <c r="B25" s="45" t="s">
        <v>21</v>
      </c>
      <c r="C25" s="46"/>
      <c r="D25" s="46"/>
      <c r="E25" s="46"/>
      <c r="F25" s="46"/>
      <c r="G25" s="46"/>
      <c r="H25" s="46"/>
      <c r="I25" s="46"/>
      <c r="J25" s="46"/>
      <c r="K25" s="47"/>
      <c r="L25" s="18"/>
      <c r="M25" s="9"/>
    </row>
    <row r="26" spans="1:13" s="12" customFormat="1" ht="36.75" customHeight="1">
      <c r="A26" s="16">
        <f>A18+A20</f>
        <v>14050.6</v>
      </c>
      <c r="B26" s="64" t="s">
        <v>4</v>
      </c>
      <c r="C26" s="64"/>
      <c r="D26" s="64"/>
      <c r="E26" s="64"/>
      <c r="F26" s="64"/>
      <c r="G26" s="64"/>
      <c r="H26" s="64"/>
      <c r="I26" s="64"/>
      <c r="J26" s="64"/>
      <c r="K26" s="64"/>
      <c r="L26" s="6"/>
      <c r="M26" s="9"/>
    </row>
    <row r="27" spans="1:11" ht="15.7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8" spans="1:11" ht="23.25" customHeight="1">
      <c r="A28" s="73" t="s">
        <v>14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1:11" ht="33" customHeight="1">
      <c r="A29" s="53" t="s">
        <v>15</v>
      </c>
      <c r="B29" s="54"/>
      <c r="C29" s="55"/>
      <c r="D29" s="56" t="s">
        <v>16</v>
      </c>
      <c r="E29" s="49"/>
      <c r="F29" s="49"/>
      <c r="G29" s="49"/>
      <c r="H29" s="49"/>
      <c r="I29" s="49"/>
      <c r="J29" s="50"/>
      <c r="K29" s="29">
        <f>K30+K31</f>
        <v>13918.7</v>
      </c>
    </row>
    <row r="30" spans="1:11" s="31" customFormat="1" ht="30.75" customHeight="1">
      <c r="A30" s="57" t="s">
        <v>17</v>
      </c>
      <c r="B30" s="54"/>
      <c r="C30" s="55"/>
      <c r="D30" s="58" t="s">
        <v>18</v>
      </c>
      <c r="E30" s="49"/>
      <c r="F30" s="49"/>
      <c r="G30" s="49"/>
      <c r="H30" s="49"/>
      <c r="I30" s="49"/>
      <c r="J30" s="50"/>
      <c r="K30" s="30">
        <f>-(A11)</f>
        <v>-131.9</v>
      </c>
    </row>
    <row r="31" spans="1:11" s="31" customFormat="1" ht="33.75" customHeight="1">
      <c r="A31" s="57" t="s">
        <v>19</v>
      </c>
      <c r="B31" s="54"/>
      <c r="C31" s="55"/>
      <c r="D31" s="48" t="s">
        <v>20</v>
      </c>
      <c r="E31" s="49"/>
      <c r="F31" s="49"/>
      <c r="G31" s="49"/>
      <c r="H31" s="49"/>
      <c r="I31" s="49"/>
      <c r="J31" s="50"/>
      <c r="K31" s="30">
        <f>A26</f>
        <v>14050.6</v>
      </c>
    </row>
    <row r="32" spans="1:11" s="31" customFormat="1" ht="40.5" customHeight="1">
      <c r="A32" s="51" t="s">
        <v>31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ht="46.5" customHeight="1">
      <c r="A33" s="68" t="s">
        <v>2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5" spans="1:3" ht="23.25" customHeight="1">
      <c r="A35" s="70" t="s">
        <v>29</v>
      </c>
      <c r="B35" s="71"/>
      <c r="C35" s="71"/>
    </row>
    <row r="37" spans="1:13" s="13" customFormat="1" ht="73.5" customHeight="1" hidden="1">
      <c r="A37" s="67" t="s">
        <v>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19"/>
      <c r="M37" s="9"/>
    </row>
  </sheetData>
  <sheetProtection/>
  <mergeCells count="32">
    <mergeCell ref="B17:K17"/>
    <mergeCell ref="B19:K19"/>
    <mergeCell ref="A15:K15"/>
    <mergeCell ref="B18:K18"/>
    <mergeCell ref="B13:K13"/>
    <mergeCell ref="A9:K9"/>
    <mergeCell ref="B11:K11"/>
    <mergeCell ref="B12:K12"/>
    <mergeCell ref="A37:K37"/>
    <mergeCell ref="A33:K33"/>
    <mergeCell ref="A35:C35"/>
    <mergeCell ref="A27:K27"/>
    <mergeCell ref="A28:K28"/>
    <mergeCell ref="A31:C31"/>
    <mergeCell ref="G1:K1"/>
    <mergeCell ref="A3:K3"/>
    <mergeCell ref="A4:K4"/>
    <mergeCell ref="A5:K8"/>
    <mergeCell ref="B20:K20"/>
    <mergeCell ref="B26:K26"/>
    <mergeCell ref="B21:D21"/>
    <mergeCell ref="B22:D22"/>
    <mergeCell ref="B23:D23"/>
    <mergeCell ref="B24:D24"/>
    <mergeCell ref="E21:K24"/>
    <mergeCell ref="B25:K25"/>
    <mergeCell ref="D31:J31"/>
    <mergeCell ref="A32:K32"/>
    <mergeCell ref="A29:C29"/>
    <mergeCell ref="D29:J29"/>
    <mergeCell ref="A30:C30"/>
    <mergeCell ref="D30:J30"/>
  </mergeCells>
  <printOptions/>
  <pageMargins left="0.7" right="0.31" top="0.41" bottom="0.48" header="0.15748031496062992" footer="0.38"/>
  <pageSetup fitToHeight="5" fitToWidth="1" horizontalDpi="600" verticalDpi="600" orientation="portrait" paperSize="9" scale="94" r:id="rId2"/>
  <rowBreaks count="1" manualBreakCount="1">
    <brk id="3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2016-02-16T05:54:56Z</cp:lastPrinted>
  <dcterms:created xsi:type="dcterms:W3CDTF">1996-10-08T23:32:33Z</dcterms:created>
  <dcterms:modified xsi:type="dcterms:W3CDTF">2016-04-01T09:35:48Z</dcterms:modified>
  <cp:category/>
  <cp:version/>
  <cp:contentType/>
  <cp:contentStatus/>
</cp:coreProperties>
</file>