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540" yWindow="420" windowWidth="15405" windowHeight="12105" activeTab="0"/>
  </bookViews>
  <sheets>
    <sheet name="Поясн зап  " sheetId="1" r:id="rId1"/>
  </sheets>
  <definedNames>
    <definedName name="_xlnm.Print_Area" localSheetId="0">'Поясн зап  '!$A$1:$J$43</definedName>
  </definedNames>
  <calcPr fullCalcOnLoad="1"/>
</workbook>
</file>

<file path=xl/sharedStrings.xml><?xml version="1.0" encoding="utf-8"?>
<sst xmlns="http://schemas.openxmlformats.org/spreadsheetml/2006/main" count="80" uniqueCount="63">
  <si>
    <t>тыс.руб.</t>
  </si>
  <si>
    <t>СПРАВОЧНАЯ ИНФОРМАЦИЯ</t>
  </si>
  <si>
    <t xml:space="preserve">Увеличение (+) / уменьшение (-) расходной части местного бюджета </t>
  </si>
  <si>
    <t>01 05 00 00 00 0000 000</t>
  </si>
  <si>
    <t>Изменение остатков средств  на счетах по учету средств бюджета</t>
  </si>
  <si>
    <t>01 05 02 01 10 0000 510</t>
  </si>
  <si>
    <t>Увеличение прочих остатков денежных средств бюджетов сельских поселений</t>
  </si>
  <si>
    <t>01 05 02 01 10 0000 610</t>
  </si>
  <si>
    <t>Уменьшение прочих остатков денежных средств бюджетов сельских поселений</t>
  </si>
  <si>
    <t>2. Изменение источников финансирования дефицита бюджета</t>
  </si>
  <si>
    <t>01 00 00 00 00 0000 000</t>
  </si>
  <si>
    <t>Всего источников внутреннего финансирования дефицитов бюджета</t>
  </si>
  <si>
    <t>За счет безвозмездных поступлений:</t>
  </si>
  <si>
    <t>Итого за счет безвозмездных поступлений</t>
  </si>
  <si>
    <t xml:space="preserve">1.    Изменение расходной части бюджета в предлагаемом проекте решения по направлениям:    </t>
  </si>
  <si>
    <t>Код бюджетной классификации</t>
  </si>
  <si>
    <t>Наименование источников финансирования дефицита бюджета</t>
  </si>
  <si>
    <t xml:space="preserve">Сумма </t>
  </si>
  <si>
    <t>в том числе:</t>
  </si>
  <si>
    <t>01 02 00 00 00 0000 000</t>
  </si>
  <si>
    <t>Кредиты кредитных организаций в валюте Российской Федерации</t>
  </si>
  <si>
    <t>01 02 00 00 10 0000 710</t>
  </si>
  <si>
    <t>Получение кредитов от кредитных организаций бюджетами сельских поселений в валюте Российской Федерации</t>
  </si>
  <si>
    <t>01 02 00 00 10 0000 810</t>
  </si>
  <si>
    <t>Погашение бюджетами сельских поселений  кредитов от кредитных организаций в валюте Российской Федерации</t>
  </si>
  <si>
    <t>2022 год</t>
  </si>
  <si>
    <t>За счет перераспределения ассигнований:</t>
  </si>
  <si>
    <t>Итого за счет перераспределения ассигнований</t>
  </si>
  <si>
    <t>Ю.В. Павлова</t>
  </si>
  <si>
    <t>2023 год</t>
  </si>
  <si>
    <t xml:space="preserve">
О внесении изменений и дополнений в сводную бюджетную роспись бюджета Старопольского сельского поселения на 2022-2024 гг. на основании ст. 217 БК РФ и решения совета депутатов Старопольского сельского поселения от 18.12.2019 г. № 37-сд "Об установлении дополнительных оснований для внесения изменений в сводную бюджетную роспись бюджета муниципального образования Старопольское сельское поселение Сланцевского муниципального района Ленинградской области" (с изменениями, внесенными РСД от 16.12.2021 № 177-сд)</t>
  </si>
  <si>
    <t>2024 год</t>
  </si>
  <si>
    <t>Рз, ПР</t>
  </si>
  <si>
    <t>ЦСР</t>
  </si>
  <si>
    <t>ВР</t>
  </si>
  <si>
    <t>240</t>
  </si>
  <si>
    <t>0503</t>
  </si>
  <si>
    <t>62.8.04.S4310</t>
  </si>
  <si>
    <t>Заместитель главы администрации-</t>
  </si>
  <si>
    <t>председатель комитета финансов</t>
  </si>
  <si>
    <t>Исп. Рулёва Т.Ю., 2 28 62</t>
  </si>
  <si>
    <t>01.04</t>
  </si>
  <si>
    <t>120</t>
  </si>
  <si>
    <t>Расходы на поощрение муниципальных управленческих команд (за счет средств областного бюджета)</t>
  </si>
  <si>
    <t>62.4.06.55490</t>
  </si>
  <si>
    <t>Расходы по оплате труда с начислениями работников органов местного самоуправления (за счет средств бюджета района)</t>
  </si>
  <si>
    <t>62.4.06.84350</t>
  </si>
  <si>
    <t>Расходы на комплекс мероприятий по борьбе с борщевиком Сосновского (за счет средств областного бюджета)</t>
  </si>
  <si>
    <t>04.09</t>
  </si>
  <si>
    <t>62.4.02.S4770</t>
  </si>
  <si>
    <t>Расходы на ремонт дорог общего пользования местного значения и искусcтвенных сооружений на них (за счет средств областного бюджета)</t>
  </si>
  <si>
    <t>08.01</t>
  </si>
  <si>
    <t>110</t>
  </si>
  <si>
    <t>Расходы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 (за счет средств областного бюджета)</t>
  </si>
  <si>
    <t>62.4.05.S0360</t>
  </si>
  <si>
    <t>02.03</t>
  </si>
  <si>
    <t>Расходы на осуществление первичного воинского учета (за счет средств федерального бюджета)</t>
  </si>
  <si>
    <t>62.4.06.51180</t>
  </si>
  <si>
    <t>Расходы на содержание Дома культуры</t>
  </si>
  <si>
    <t>Расходы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 (за счет средств бюджета поселения)</t>
  </si>
  <si>
    <t>62.4.05.82540</t>
  </si>
  <si>
    <t>62.4.04.82990</t>
  </si>
  <si>
    <t xml:space="preserve">Расходы по благоустройству в части ликвидации мест несанкционированного размещения отходов (за счет средств бюджета района)   
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</si>
</sst>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  <numFmt numFmtId="190" formatCode="#,##0.000"/>
    <numFmt numFmtId="191" formatCode="?"/>
    <numFmt numFmtId="192" formatCode="0.000"/>
    <numFmt numFmtId="193" formatCode="#,##0.0000"/>
    <numFmt numFmtId="194" formatCode="#,##0.00000"/>
    <numFmt numFmtId="195" formatCode="0.E+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5">
    <font>
      <sz val="10"/>
      <name val="Arial"/>
      <family val="0"/>
    </font>
    <font>
      <sz val="12"/>
      <color indexed="10"/>
      <name val="Arial"/>
      <family val="2"/>
    </font>
    <font>
      <sz val="8"/>
      <name val="Arial"/>
      <family val="2"/>
    </font>
    <font>
      <sz val="9"/>
      <color indexed="10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11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b/>
      <i/>
      <sz val="9"/>
      <name val="Arial"/>
      <family val="2"/>
    </font>
    <font>
      <b/>
      <sz val="12"/>
      <name val="Arial"/>
      <family val="2"/>
    </font>
    <font>
      <b/>
      <sz val="11"/>
      <name val="Times New Roman"/>
      <family val="1"/>
    </font>
    <font>
      <b/>
      <sz val="10"/>
      <name val="Arial"/>
      <family val="2"/>
    </font>
    <font>
      <i/>
      <sz val="9"/>
      <name val="Arial Cyr"/>
      <family val="0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sz val="9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9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0" fillId="0" borderId="0">
      <alignment/>
      <protection/>
    </xf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Alignment="1">
      <alignment wrapText="1"/>
    </xf>
    <xf numFmtId="0" fontId="6" fillId="0" borderId="0" xfId="0" applyFont="1" applyFill="1" applyAlignment="1">
      <alignment horizontal="center" wrapText="1"/>
    </xf>
    <xf numFmtId="0" fontId="7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6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188" fontId="63" fillId="33" borderId="0" xfId="53" applyNumberFormat="1" applyFont="1" applyFill="1" applyBorder="1" applyAlignment="1">
      <alignment horizontal="right" vertical="center" wrapText="1" indent="1"/>
      <protection/>
    </xf>
    <xf numFmtId="49" fontId="63" fillId="33" borderId="0" xfId="53" applyNumberFormat="1" applyFont="1" applyFill="1" applyBorder="1" applyAlignment="1">
      <alignment horizontal="justify" vertical="center" wrapText="1"/>
      <protection/>
    </xf>
    <xf numFmtId="0" fontId="64" fillId="33" borderId="0" xfId="0" applyFont="1" applyFill="1" applyAlignment="1">
      <alignment horizontal="center" wrapText="1"/>
    </xf>
    <xf numFmtId="0" fontId="64" fillId="33" borderId="0" xfId="0" applyFont="1" applyFill="1" applyAlignment="1">
      <alignment wrapText="1"/>
    </xf>
    <xf numFmtId="0" fontId="11" fillId="0" borderId="0" xfId="0" applyFont="1" applyFill="1" applyAlignment="1">
      <alignment horizontal="center" vertical="top" wrapText="1"/>
    </xf>
    <xf numFmtId="0" fontId="16" fillId="0" borderId="0" xfId="0" applyFont="1" applyFill="1" applyBorder="1" applyAlignment="1">
      <alignment horizontal="center" wrapText="1"/>
    </xf>
    <xf numFmtId="188" fontId="10" fillId="34" borderId="10" xfId="53" applyNumberFormat="1" applyFont="1" applyFill="1" applyBorder="1" applyAlignment="1">
      <alignment horizontal="center" vertical="center" wrapText="1"/>
      <protection/>
    </xf>
    <xf numFmtId="0" fontId="8" fillId="0" borderId="0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wrapText="1"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188" fontId="12" fillId="0" borderId="10" xfId="0" applyNumberFormat="1" applyFont="1" applyBorder="1" applyAlignment="1">
      <alignment/>
    </xf>
    <xf numFmtId="0" fontId="12" fillId="0" borderId="10" xfId="0" applyFont="1" applyBorder="1" applyAlignment="1">
      <alignment horizontal="right" wrapText="1"/>
    </xf>
    <xf numFmtId="188" fontId="19" fillId="0" borderId="10" xfId="0" applyNumberFormat="1" applyFont="1" applyBorder="1" applyAlignment="1">
      <alignment/>
    </xf>
    <xf numFmtId="0" fontId="14" fillId="0" borderId="10" xfId="0" applyFont="1" applyBorder="1" applyAlignment="1">
      <alignment horizontal="right" wrapText="1"/>
    </xf>
    <xf numFmtId="188" fontId="15" fillId="0" borderId="10" xfId="0" applyNumberFormat="1" applyFont="1" applyBorder="1" applyAlignment="1">
      <alignment/>
    </xf>
    <xf numFmtId="188" fontId="15" fillId="0" borderId="10" xfId="0" applyNumberFormat="1" applyFont="1" applyFill="1" applyBorder="1" applyAlignment="1">
      <alignment/>
    </xf>
    <xf numFmtId="188" fontId="0" fillId="0" borderId="10" xfId="0" applyNumberFormat="1" applyFont="1" applyBorder="1" applyAlignment="1">
      <alignment/>
    </xf>
    <xf numFmtId="188" fontId="5" fillId="0" borderId="10" xfId="53" applyNumberFormat="1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Alignment="1">
      <alignment horizontal="left" wrapText="1"/>
    </xf>
    <xf numFmtId="0" fontId="64" fillId="33" borderId="0" xfId="0" applyFont="1" applyFill="1" applyAlignment="1">
      <alignment horizontal="left" wrapText="1"/>
    </xf>
    <xf numFmtId="0" fontId="7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188" fontId="22" fillId="35" borderId="0" xfId="53" applyNumberFormat="1" applyFont="1" applyFill="1" applyBorder="1" applyAlignment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188" fontId="5" fillId="0" borderId="11" xfId="53" applyNumberFormat="1" applyFont="1" applyFill="1" applyBorder="1" applyAlignment="1">
      <alignment horizontal="center" vertical="center" wrapText="1"/>
      <protection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left" wrapText="1"/>
    </xf>
    <xf numFmtId="49" fontId="23" fillId="35" borderId="0" xfId="0" applyNumberFormat="1" applyFont="1" applyFill="1" applyBorder="1" applyAlignment="1">
      <alignment horizontal="center" vertical="center" wrapText="1"/>
    </xf>
    <xf numFmtId="49" fontId="4" fillId="0" borderId="10" xfId="53" applyNumberFormat="1" applyFont="1" applyFill="1" applyBorder="1" applyAlignment="1">
      <alignment horizontal="center" vertical="center" wrapText="1"/>
      <protection/>
    </xf>
    <xf numFmtId="49" fontId="4" fillId="0" borderId="10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center" vertical="top" wrapText="1"/>
    </xf>
    <xf numFmtId="188" fontId="0" fillId="0" borderId="0" xfId="0" applyNumberFormat="1" applyFont="1" applyBorder="1" applyAlignment="1">
      <alignment/>
    </xf>
    <xf numFmtId="49" fontId="4" fillId="0" borderId="11" xfId="0" applyNumberFormat="1" applyFont="1" applyFill="1" applyBorder="1" applyAlignment="1">
      <alignment horizontal="center" vertical="center"/>
    </xf>
    <xf numFmtId="0" fontId="10" fillId="36" borderId="10" xfId="0" applyFont="1" applyFill="1" applyBorder="1" applyAlignment="1">
      <alignment horizontal="left" wrapText="1"/>
    </xf>
    <xf numFmtId="0" fontId="5" fillId="0" borderId="0" xfId="0" applyFont="1" applyAlignment="1">
      <alignment horizontal="center" wrapText="1"/>
    </xf>
    <xf numFmtId="0" fontId="11" fillId="0" borderId="0" xfId="0" applyFont="1" applyFill="1" applyAlignment="1">
      <alignment horizontal="center" vertical="top" wrapText="1"/>
    </xf>
    <xf numFmtId="0" fontId="12" fillId="0" borderId="0" xfId="0" applyFont="1" applyFill="1" applyBorder="1" applyAlignment="1">
      <alignment horizontal="left" wrapText="1"/>
    </xf>
    <xf numFmtId="49" fontId="9" fillId="34" borderId="10" xfId="53" applyNumberFormat="1" applyFont="1" applyFill="1" applyBorder="1" applyAlignment="1">
      <alignment horizontal="left" vertical="center" wrapText="1"/>
      <protection/>
    </xf>
    <xf numFmtId="2" fontId="4" fillId="0" borderId="11" xfId="53" applyNumberFormat="1" applyFont="1" applyFill="1" applyBorder="1" applyAlignment="1">
      <alignment horizontal="left" vertical="center" wrapText="1"/>
      <protection/>
    </xf>
    <xf numFmtId="2" fontId="4" fillId="0" borderId="12" xfId="53" applyNumberFormat="1" applyFont="1" applyFill="1" applyBorder="1" applyAlignment="1">
      <alignment horizontal="left" vertical="center" wrapText="1"/>
      <protection/>
    </xf>
    <xf numFmtId="2" fontId="4" fillId="0" borderId="13" xfId="53" applyNumberFormat="1" applyFont="1" applyFill="1" applyBorder="1" applyAlignment="1">
      <alignment horizontal="left" vertical="center" wrapText="1"/>
      <protection/>
    </xf>
    <xf numFmtId="0" fontId="5" fillId="0" borderId="0" xfId="0" applyFont="1" applyFill="1" applyAlignment="1">
      <alignment horizontal="left" wrapText="1"/>
    </xf>
    <xf numFmtId="0" fontId="14" fillId="0" borderId="11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13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18" fillId="0" borderId="11" xfId="0" applyFont="1" applyBorder="1" applyAlignment="1">
      <alignment horizontal="center" wrapText="1"/>
    </xf>
    <xf numFmtId="0" fontId="18" fillId="0" borderId="12" xfId="0" applyFont="1" applyBorder="1" applyAlignment="1">
      <alignment horizontal="center" wrapText="1"/>
    </xf>
    <xf numFmtId="0" fontId="18" fillId="0" borderId="13" xfId="0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0" fontId="13" fillId="0" borderId="12" xfId="0" applyFont="1" applyBorder="1" applyAlignment="1">
      <alignment horizontal="center" wrapText="1"/>
    </xf>
    <xf numFmtId="0" fontId="13" fillId="0" borderId="13" xfId="0" applyFont="1" applyBorder="1" applyAlignment="1">
      <alignment horizontal="center" wrapText="1"/>
    </xf>
    <xf numFmtId="0" fontId="21" fillId="0" borderId="0" xfId="0" applyFont="1" applyFill="1" applyAlignment="1">
      <alignment horizontal="left" wrapText="1"/>
    </xf>
    <xf numFmtId="0" fontId="18" fillId="0" borderId="10" xfId="0" applyFont="1" applyBorder="1" applyAlignment="1">
      <alignment horizontal="center" wrapText="1"/>
    </xf>
    <xf numFmtId="49" fontId="12" fillId="34" borderId="11" xfId="53" applyNumberFormat="1" applyFont="1" applyFill="1" applyBorder="1" applyAlignment="1">
      <alignment horizontal="left" vertical="center" wrapText="1"/>
      <protection/>
    </xf>
    <xf numFmtId="49" fontId="12" fillId="34" borderId="12" xfId="53" applyNumberFormat="1" applyFont="1" applyFill="1" applyBorder="1" applyAlignment="1">
      <alignment horizontal="left" vertical="center" wrapText="1"/>
      <protection/>
    </xf>
    <xf numFmtId="49" fontId="12" fillId="34" borderId="13" xfId="53" applyNumberFormat="1" applyFont="1" applyFill="1" applyBorder="1" applyAlignment="1">
      <alignment horizontal="left" vertical="center" wrapText="1"/>
      <protection/>
    </xf>
    <xf numFmtId="0" fontId="12" fillId="0" borderId="11" xfId="0" applyFont="1" applyBorder="1" applyAlignment="1">
      <alignment horizontal="center" wrapText="1"/>
    </xf>
    <xf numFmtId="0" fontId="12" fillId="0" borderId="12" xfId="0" applyFont="1" applyBorder="1" applyAlignment="1">
      <alignment horizontal="center" wrapText="1"/>
    </xf>
    <xf numFmtId="0" fontId="12" fillId="0" borderId="13" xfId="0" applyFont="1" applyBorder="1" applyAlignment="1">
      <alignment horizontal="center" wrapText="1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wrapText="1"/>
    </xf>
    <xf numFmtId="0" fontId="14" fillId="0" borderId="12" xfId="0" applyFont="1" applyBorder="1" applyAlignment="1">
      <alignment horizontal="center" wrapText="1"/>
    </xf>
    <xf numFmtId="0" fontId="14" fillId="0" borderId="13" xfId="0" applyFont="1" applyBorder="1" applyAlignment="1">
      <alignment horizont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188" fontId="10" fillId="33" borderId="0" xfId="53" applyNumberFormat="1" applyFont="1" applyFill="1" applyBorder="1" applyAlignment="1">
      <alignment horizontal="center" vertical="center" wrapText="1"/>
      <protection/>
    </xf>
    <xf numFmtId="49" fontId="12" fillId="33" borderId="0" xfId="53" applyNumberFormat="1" applyFont="1" applyFill="1" applyBorder="1" applyAlignment="1">
      <alignment horizontal="left" vertical="center" wrapText="1"/>
      <protection/>
    </xf>
    <xf numFmtId="0" fontId="7" fillId="33" borderId="0" xfId="0" applyFont="1" applyFill="1" applyAlignment="1">
      <alignment horizontal="left" wrapText="1"/>
    </xf>
    <xf numFmtId="0" fontId="7" fillId="33" borderId="0" xfId="0" applyFont="1" applyFill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1038225</xdr:colOff>
      <xdr:row>32</xdr:row>
      <xdr:rowOff>0</xdr:rowOff>
    </xdr:from>
    <xdr:to>
      <xdr:col>5</xdr:col>
      <xdr:colOff>9525</xdr:colOff>
      <xdr:row>32</xdr:row>
      <xdr:rowOff>0</xdr:rowOff>
    </xdr:to>
    <xdr:sp>
      <xdr:nvSpPr>
        <xdr:cNvPr id="1" name="AutoShape 5"/>
        <xdr:cNvSpPr>
          <a:spLocks/>
        </xdr:cNvSpPr>
      </xdr:nvSpPr>
      <xdr:spPr>
        <a:xfrm>
          <a:off x="3267075" y="147066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1038225</xdr:colOff>
      <xdr:row>32</xdr:row>
      <xdr:rowOff>0</xdr:rowOff>
    </xdr:from>
    <xdr:to>
      <xdr:col>5</xdr:col>
      <xdr:colOff>9525</xdr:colOff>
      <xdr:row>32</xdr:row>
      <xdr:rowOff>0</xdr:rowOff>
    </xdr:to>
    <xdr:sp>
      <xdr:nvSpPr>
        <xdr:cNvPr id="2" name="AutoShape 6"/>
        <xdr:cNvSpPr>
          <a:spLocks/>
        </xdr:cNvSpPr>
      </xdr:nvSpPr>
      <xdr:spPr>
        <a:xfrm>
          <a:off x="3267075" y="147066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1038225</xdr:colOff>
      <xdr:row>32</xdr:row>
      <xdr:rowOff>0</xdr:rowOff>
    </xdr:from>
    <xdr:to>
      <xdr:col>5</xdr:col>
      <xdr:colOff>9525</xdr:colOff>
      <xdr:row>32</xdr:row>
      <xdr:rowOff>0</xdr:rowOff>
    </xdr:to>
    <xdr:sp>
      <xdr:nvSpPr>
        <xdr:cNvPr id="3" name="AutoShape 12"/>
        <xdr:cNvSpPr>
          <a:spLocks/>
        </xdr:cNvSpPr>
      </xdr:nvSpPr>
      <xdr:spPr>
        <a:xfrm>
          <a:off x="3267075" y="147066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1038225</xdr:colOff>
      <xdr:row>32</xdr:row>
      <xdr:rowOff>0</xdr:rowOff>
    </xdr:from>
    <xdr:to>
      <xdr:col>5</xdr:col>
      <xdr:colOff>9525</xdr:colOff>
      <xdr:row>32</xdr:row>
      <xdr:rowOff>0</xdr:rowOff>
    </xdr:to>
    <xdr:sp>
      <xdr:nvSpPr>
        <xdr:cNvPr id="4" name="AutoShape 35"/>
        <xdr:cNvSpPr>
          <a:spLocks/>
        </xdr:cNvSpPr>
      </xdr:nvSpPr>
      <xdr:spPr>
        <a:xfrm>
          <a:off x="3267075" y="147066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1038225</xdr:colOff>
      <xdr:row>32</xdr:row>
      <xdr:rowOff>0</xdr:rowOff>
    </xdr:from>
    <xdr:to>
      <xdr:col>5</xdr:col>
      <xdr:colOff>9525</xdr:colOff>
      <xdr:row>32</xdr:row>
      <xdr:rowOff>0</xdr:rowOff>
    </xdr:to>
    <xdr:sp>
      <xdr:nvSpPr>
        <xdr:cNvPr id="5" name="AutoShape 36"/>
        <xdr:cNvSpPr>
          <a:spLocks/>
        </xdr:cNvSpPr>
      </xdr:nvSpPr>
      <xdr:spPr>
        <a:xfrm>
          <a:off x="3267075" y="147066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1038225</xdr:colOff>
      <xdr:row>32</xdr:row>
      <xdr:rowOff>0</xdr:rowOff>
    </xdr:from>
    <xdr:to>
      <xdr:col>5</xdr:col>
      <xdr:colOff>9525</xdr:colOff>
      <xdr:row>32</xdr:row>
      <xdr:rowOff>0</xdr:rowOff>
    </xdr:to>
    <xdr:sp>
      <xdr:nvSpPr>
        <xdr:cNvPr id="6" name="AutoShape 37"/>
        <xdr:cNvSpPr>
          <a:spLocks/>
        </xdr:cNvSpPr>
      </xdr:nvSpPr>
      <xdr:spPr>
        <a:xfrm>
          <a:off x="3267075" y="147066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1038225</xdr:colOff>
      <xdr:row>32</xdr:row>
      <xdr:rowOff>0</xdr:rowOff>
    </xdr:from>
    <xdr:to>
      <xdr:col>5</xdr:col>
      <xdr:colOff>9525</xdr:colOff>
      <xdr:row>32</xdr:row>
      <xdr:rowOff>0</xdr:rowOff>
    </xdr:to>
    <xdr:sp>
      <xdr:nvSpPr>
        <xdr:cNvPr id="7" name="AutoShape 38"/>
        <xdr:cNvSpPr>
          <a:spLocks/>
        </xdr:cNvSpPr>
      </xdr:nvSpPr>
      <xdr:spPr>
        <a:xfrm>
          <a:off x="3267075" y="147066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1038225</xdr:colOff>
      <xdr:row>32</xdr:row>
      <xdr:rowOff>0</xdr:rowOff>
    </xdr:from>
    <xdr:to>
      <xdr:col>5</xdr:col>
      <xdr:colOff>9525</xdr:colOff>
      <xdr:row>32</xdr:row>
      <xdr:rowOff>0</xdr:rowOff>
    </xdr:to>
    <xdr:sp>
      <xdr:nvSpPr>
        <xdr:cNvPr id="8" name="AutoShape 39"/>
        <xdr:cNvSpPr>
          <a:spLocks/>
        </xdr:cNvSpPr>
      </xdr:nvSpPr>
      <xdr:spPr>
        <a:xfrm>
          <a:off x="3267075" y="147066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1038225</xdr:colOff>
      <xdr:row>32</xdr:row>
      <xdr:rowOff>0</xdr:rowOff>
    </xdr:from>
    <xdr:to>
      <xdr:col>5</xdr:col>
      <xdr:colOff>9525</xdr:colOff>
      <xdr:row>32</xdr:row>
      <xdr:rowOff>0</xdr:rowOff>
    </xdr:to>
    <xdr:sp>
      <xdr:nvSpPr>
        <xdr:cNvPr id="9" name="AutoShape 40"/>
        <xdr:cNvSpPr>
          <a:spLocks/>
        </xdr:cNvSpPr>
      </xdr:nvSpPr>
      <xdr:spPr>
        <a:xfrm>
          <a:off x="3267075" y="147066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1038225</xdr:colOff>
      <xdr:row>32</xdr:row>
      <xdr:rowOff>0</xdr:rowOff>
    </xdr:from>
    <xdr:to>
      <xdr:col>5</xdr:col>
      <xdr:colOff>9525</xdr:colOff>
      <xdr:row>32</xdr:row>
      <xdr:rowOff>0</xdr:rowOff>
    </xdr:to>
    <xdr:sp>
      <xdr:nvSpPr>
        <xdr:cNvPr id="10" name="AutoShape 41"/>
        <xdr:cNvSpPr>
          <a:spLocks/>
        </xdr:cNvSpPr>
      </xdr:nvSpPr>
      <xdr:spPr>
        <a:xfrm>
          <a:off x="3267075" y="147066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1038225</xdr:colOff>
      <xdr:row>32</xdr:row>
      <xdr:rowOff>0</xdr:rowOff>
    </xdr:from>
    <xdr:to>
      <xdr:col>5</xdr:col>
      <xdr:colOff>9525</xdr:colOff>
      <xdr:row>32</xdr:row>
      <xdr:rowOff>0</xdr:rowOff>
    </xdr:to>
    <xdr:sp>
      <xdr:nvSpPr>
        <xdr:cNvPr id="11" name="AutoShape 42"/>
        <xdr:cNvSpPr>
          <a:spLocks/>
        </xdr:cNvSpPr>
      </xdr:nvSpPr>
      <xdr:spPr>
        <a:xfrm>
          <a:off x="3267075" y="147066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1038225</xdr:colOff>
      <xdr:row>32</xdr:row>
      <xdr:rowOff>0</xdr:rowOff>
    </xdr:from>
    <xdr:to>
      <xdr:col>5</xdr:col>
      <xdr:colOff>9525</xdr:colOff>
      <xdr:row>32</xdr:row>
      <xdr:rowOff>0</xdr:rowOff>
    </xdr:to>
    <xdr:sp>
      <xdr:nvSpPr>
        <xdr:cNvPr id="12" name="AutoShape 43"/>
        <xdr:cNvSpPr>
          <a:spLocks/>
        </xdr:cNvSpPr>
      </xdr:nvSpPr>
      <xdr:spPr>
        <a:xfrm>
          <a:off x="3267075" y="147066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1038225</xdr:colOff>
      <xdr:row>32</xdr:row>
      <xdr:rowOff>0</xdr:rowOff>
    </xdr:from>
    <xdr:to>
      <xdr:col>5</xdr:col>
      <xdr:colOff>9525</xdr:colOff>
      <xdr:row>32</xdr:row>
      <xdr:rowOff>0</xdr:rowOff>
    </xdr:to>
    <xdr:sp>
      <xdr:nvSpPr>
        <xdr:cNvPr id="13" name="AutoShape 44"/>
        <xdr:cNvSpPr>
          <a:spLocks/>
        </xdr:cNvSpPr>
      </xdr:nvSpPr>
      <xdr:spPr>
        <a:xfrm>
          <a:off x="3267075" y="147066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1038225</xdr:colOff>
      <xdr:row>32</xdr:row>
      <xdr:rowOff>0</xdr:rowOff>
    </xdr:from>
    <xdr:to>
      <xdr:col>5</xdr:col>
      <xdr:colOff>9525</xdr:colOff>
      <xdr:row>32</xdr:row>
      <xdr:rowOff>0</xdr:rowOff>
    </xdr:to>
    <xdr:sp>
      <xdr:nvSpPr>
        <xdr:cNvPr id="14" name="AutoShape 64"/>
        <xdr:cNvSpPr>
          <a:spLocks/>
        </xdr:cNvSpPr>
      </xdr:nvSpPr>
      <xdr:spPr>
        <a:xfrm>
          <a:off x="3267075" y="147066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1038225</xdr:colOff>
      <xdr:row>32</xdr:row>
      <xdr:rowOff>0</xdr:rowOff>
    </xdr:from>
    <xdr:to>
      <xdr:col>5</xdr:col>
      <xdr:colOff>9525</xdr:colOff>
      <xdr:row>32</xdr:row>
      <xdr:rowOff>0</xdr:rowOff>
    </xdr:to>
    <xdr:sp>
      <xdr:nvSpPr>
        <xdr:cNvPr id="15" name="AutoShape 65"/>
        <xdr:cNvSpPr>
          <a:spLocks/>
        </xdr:cNvSpPr>
      </xdr:nvSpPr>
      <xdr:spPr>
        <a:xfrm>
          <a:off x="3267075" y="147066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view="pageBreakPreview" zoomScaleSheetLayoutView="100" workbookViewId="0" topLeftCell="A22">
      <selection activeCell="N29" sqref="N29"/>
    </sheetView>
  </sheetViews>
  <sheetFormatPr defaultColWidth="8.8515625" defaultRowHeight="12.75"/>
  <cols>
    <col min="1" max="1" width="9.00390625" style="2" customWidth="1"/>
    <col min="2" max="2" width="8.421875" style="3" customWidth="1"/>
    <col min="3" max="3" width="9.00390625" style="3" customWidth="1"/>
    <col min="4" max="4" width="7.00390625" style="3" customWidth="1"/>
    <col min="5" max="5" width="15.57421875" style="3" customWidth="1"/>
    <col min="6" max="6" width="7.8515625" style="3" customWidth="1"/>
    <col min="7" max="7" width="17.421875" style="3" customWidth="1"/>
    <col min="8" max="8" width="8.7109375" style="4" customWidth="1"/>
    <col min="9" max="9" width="11.57421875" style="5" customWidth="1"/>
    <col min="10" max="10" width="14.57421875" style="1" customWidth="1"/>
    <col min="11" max="11" width="8.8515625" style="28" customWidth="1"/>
    <col min="12" max="16384" width="8.8515625" style="1" customWidth="1"/>
  </cols>
  <sheetData>
    <row r="1" spans="1:10" ht="15.75" customHeight="1">
      <c r="A1" s="47" t="s">
        <v>1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ht="23.25" customHeight="1">
      <c r="A2" s="48" t="s">
        <v>30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ht="15" customHeight="1">
      <c r="A3" s="48"/>
      <c r="B3" s="48"/>
      <c r="C3" s="48"/>
      <c r="D3" s="48"/>
      <c r="E3" s="48"/>
      <c r="F3" s="48"/>
      <c r="G3" s="48"/>
      <c r="H3" s="48"/>
      <c r="I3" s="48"/>
      <c r="J3" s="48"/>
    </row>
    <row r="4" spans="1:10" ht="15" customHeight="1">
      <c r="A4" s="48"/>
      <c r="B4" s="48"/>
      <c r="C4" s="48"/>
      <c r="D4" s="48"/>
      <c r="E4" s="48"/>
      <c r="F4" s="48"/>
      <c r="G4" s="48"/>
      <c r="H4" s="48"/>
      <c r="I4" s="48"/>
      <c r="J4" s="48"/>
    </row>
    <row r="5" spans="1:10" ht="111" customHeight="1">
      <c r="A5" s="48"/>
      <c r="B5" s="48"/>
      <c r="C5" s="48"/>
      <c r="D5" s="48"/>
      <c r="E5" s="48"/>
      <c r="F5" s="48"/>
      <c r="G5" s="48"/>
      <c r="H5" s="48"/>
      <c r="I5" s="48"/>
      <c r="J5" s="48"/>
    </row>
    <row r="6" spans="1:10" ht="13.5" customHeight="1">
      <c r="A6" s="13"/>
      <c r="B6" s="13"/>
      <c r="C6" s="13"/>
      <c r="D6" s="13"/>
      <c r="E6" s="13"/>
      <c r="F6" s="13"/>
      <c r="G6" s="13"/>
      <c r="H6" s="13"/>
      <c r="I6" s="13"/>
      <c r="J6" s="13"/>
    </row>
    <row r="7" spans="1:11" s="8" customFormat="1" ht="15.75" customHeight="1">
      <c r="A7" s="49" t="s">
        <v>14</v>
      </c>
      <c r="B7" s="49"/>
      <c r="C7" s="49"/>
      <c r="D7" s="49"/>
      <c r="E7" s="49"/>
      <c r="F7" s="49"/>
      <c r="G7" s="49"/>
      <c r="H7" s="49"/>
      <c r="I7" s="49"/>
      <c r="J7" s="49"/>
      <c r="K7" s="29"/>
    </row>
    <row r="8" spans="1:11" s="7" customFormat="1" ht="15">
      <c r="A8" s="16"/>
      <c r="B8" s="16"/>
      <c r="C8" s="16"/>
      <c r="I8" s="14"/>
      <c r="K8" s="29"/>
    </row>
    <row r="9" spans="1:11" s="7" customFormat="1" ht="31.5">
      <c r="A9" s="34" t="s">
        <v>25</v>
      </c>
      <c r="B9" s="34" t="s">
        <v>29</v>
      </c>
      <c r="C9" s="34" t="s">
        <v>31</v>
      </c>
      <c r="D9" s="39" t="s">
        <v>32</v>
      </c>
      <c r="E9" s="39" t="s">
        <v>33</v>
      </c>
      <c r="F9" s="39" t="s">
        <v>34</v>
      </c>
      <c r="J9" s="16" t="s">
        <v>0</v>
      </c>
      <c r="K9" s="29"/>
    </row>
    <row r="10" spans="1:11" s="7" customFormat="1" ht="22.5" customHeight="1">
      <c r="A10" s="46" t="s">
        <v>12</v>
      </c>
      <c r="B10" s="46"/>
      <c r="C10" s="46"/>
      <c r="D10" s="46"/>
      <c r="E10" s="46"/>
      <c r="F10" s="46"/>
      <c r="G10" s="46"/>
      <c r="H10" s="46"/>
      <c r="I10" s="46"/>
      <c r="J10" s="46"/>
      <c r="K10" s="29"/>
    </row>
    <row r="11" spans="1:11" s="7" customFormat="1" ht="45.75" customHeight="1">
      <c r="A11" s="27">
        <v>101.321</v>
      </c>
      <c r="B11" s="27">
        <v>0</v>
      </c>
      <c r="C11" s="27">
        <v>0</v>
      </c>
      <c r="D11" s="40" t="s">
        <v>41</v>
      </c>
      <c r="E11" s="41" t="s">
        <v>44</v>
      </c>
      <c r="F11" s="41" t="s">
        <v>42</v>
      </c>
      <c r="G11" s="51" t="s">
        <v>43</v>
      </c>
      <c r="H11" s="52"/>
      <c r="I11" s="52"/>
      <c r="J11" s="53"/>
      <c r="K11" s="35">
        <v>753</v>
      </c>
    </row>
    <row r="12" spans="1:11" s="7" customFormat="1" ht="43.5" customHeight="1">
      <c r="A12" s="27">
        <v>1325.1</v>
      </c>
      <c r="B12" s="27">
        <v>0</v>
      </c>
      <c r="C12" s="27">
        <v>0</v>
      </c>
      <c r="D12" s="40" t="s">
        <v>41</v>
      </c>
      <c r="E12" s="41" t="s">
        <v>46</v>
      </c>
      <c r="F12" s="41" t="s">
        <v>42</v>
      </c>
      <c r="G12" s="51" t="s">
        <v>45</v>
      </c>
      <c r="H12" s="52"/>
      <c r="I12" s="52"/>
      <c r="J12" s="53"/>
      <c r="K12" s="35">
        <v>759</v>
      </c>
    </row>
    <row r="13" spans="1:11" s="7" customFormat="1" ht="43.5" customHeight="1">
      <c r="A13" s="27">
        <v>5</v>
      </c>
      <c r="B13" s="27">
        <v>0</v>
      </c>
      <c r="C13" s="27">
        <v>0</v>
      </c>
      <c r="D13" s="40" t="s">
        <v>55</v>
      </c>
      <c r="E13" s="41" t="s">
        <v>57</v>
      </c>
      <c r="F13" s="41" t="s">
        <v>35</v>
      </c>
      <c r="G13" s="51" t="s">
        <v>56</v>
      </c>
      <c r="H13" s="52"/>
      <c r="I13" s="52"/>
      <c r="J13" s="53"/>
      <c r="K13" s="35">
        <v>365</v>
      </c>
    </row>
    <row r="14" spans="1:11" s="7" customFormat="1" ht="55.5" customHeight="1">
      <c r="A14" s="27">
        <v>-1.16899</v>
      </c>
      <c r="B14" s="36">
        <v>0</v>
      </c>
      <c r="C14" s="36">
        <v>0</v>
      </c>
      <c r="D14" s="40" t="s">
        <v>48</v>
      </c>
      <c r="E14" s="41" t="s">
        <v>49</v>
      </c>
      <c r="F14" s="41" t="s">
        <v>35</v>
      </c>
      <c r="G14" s="51" t="s">
        <v>50</v>
      </c>
      <c r="H14" s="52"/>
      <c r="I14" s="52"/>
      <c r="J14" s="53"/>
      <c r="K14" s="35">
        <v>628</v>
      </c>
    </row>
    <row r="15" spans="1:11" s="7" customFormat="1" ht="55.5" customHeight="1">
      <c r="A15" s="27">
        <v>0</v>
      </c>
      <c r="B15" s="27">
        <v>600</v>
      </c>
      <c r="C15" s="27">
        <v>600</v>
      </c>
      <c r="D15" s="40" t="s">
        <v>36</v>
      </c>
      <c r="E15" s="41" t="s">
        <v>61</v>
      </c>
      <c r="F15" s="41" t="s">
        <v>35</v>
      </c>
      <c r="G15" s="51" t="s">
        <v>62</v>
      </c>
      <c r="H15" s="52"/>
      <c r="I15" s="52"/>
      <c r="J15" s="53"/>
      <c r="K15" s="35">
        <v>760</v>
      </c>
    </row>
    <row r="16" spans="1:11" s="7" customFormat="1" ht="43.5" customHeight="1">
      <c r="A16" s="27">
        <v>-35.96466</v>
      </c>
      <c r="B16" s="27">
        <v>0</v>
      </c>
      <c r="C16" s="27">
        <v>0</v>
      </c>
      <c r="D16" s="40" t="s">
        <v>36</v>
      </c>
      <c r="E16" s="41" t="s">
        <v>37</v>
      </c>
      <c r="F16" s="41" t="s">
        <v>35</v>
      </c>
      <c r="G16" s="51" t="s">
        <v>47</v>
      </c>
      <c r="H16" s="52"/>
      <c r="I16" s="52"/>
      <c r="J16" s="53"/>
      <c r="K16" s="35">
        <v>870</v>
      </c>
    </row>
    <row r="17" spans="1:11" s="7" customFormat="1" ht="127.5" customHeight="1">
      <c r="A17" s="27">
        <v>18.8</v>
      </c>
      <c r="B17" s="27">
        <v>0</v>
      </c>
      <c r="C17" s="27">
        <v>0</v>
      </c>
      <c r="D17" s="40" t="s">
        <v>51</v>
      </c>
      <c r="E17" s="41" t="s">
        <v>54</v>
      </c>
      <c r="F17" s="41" t="s">
        <v>52</v>
      </c>
      <c r="G17" s="51" t="s">
        <v>53</v>
      </c>
      <c r="H17" s="52"/>
      <c r="I17" s="52"/>
      <c r="J17" s="53"/>
      <c r="K17" s="35">
        <v>691</v>
      </c>
    </row>
    <row r="18" spans="1:11" s="5" customFormat="1" ht="25.5" customHeight="1">
      <c r="A18" s="15">
        <f>SUM(A11:A17)</f>
        <v>1413.0873499999998</v>
      </c>
      <c r="B18" s="15">
        <f>SUM(B11:B17)</f>
        <v>600</v>
      </c>
      <c r="C18" s="15">
        <f>SUM(C11:C17)</f>
        <v>600</v>
      </c>
      <c r="D18" s="50" t="s">
        <v>13</v>
      </c>
      <c r="E18" s="50"/>
      <c r="F18" s="50"/>
      <c r="G18" s="50"/>
      <c r="H18" s="50"/>
      <c r="I18" s="50"/>
      <c r="J18" s="50"/>
      <c r="K18" s="30"/>
    </row>
    <row r="19" spans="1:11" s="7" customFormat="1" ht="20.25" customHeight="1">
      <c r="A19" s="46" t="s">
        <v>26</v>
      </c>
      <c r="B19" s="46"/>
      <c r="C19" s="46"/>
      <c r="D19" s="46"/>
      <c r="E19" s="46"/>
      <c r="F19" s="46"/>
      <c r="G19" s="46"/>
      <c r="H19" s="46"/>
      <c r="I19" s="46"/>
      <c r="J19" s="46"/>
      <c r="K19" s="29"/>
    </row>
    <row r="20" spans="1:11" s="7" customFormat="1" ht="30.75" customHeight="1">
      <c r="A20" s="27">
        <v>-18.8</v>
      </c>
      <c r="B20" s="27">
        <v>0</v>
      </c>
      <c r="C20" s="27">
        <v>0</v>
      </c>
      <c r="D20" s="40" t="s">
        <v>51</v>
      </c>
      <c r="E20" s="41" t="s">
        <v>60</v>
      </c>
      <c r="F20" s="45" t="s">
        <v>52</v>
      </c>
      <c r="G20" s="86" t="s">
        <v>58</v>
      </c>
      <c r="H20" s="87"/>
      <c r="I20" s="87"/>
      <c r="J20" s="88"/>
      <c r="K20" s="89"/>
    </row>
    <row r="21" spans="1:11" s="7" customFormat="1" ht="133.5" customHeight="1">
      <c r="A21" s="27">
        <v>18.8</v>
      </c>
      <c r="B21" s="27">
        <v>0</v>
      </c>
      <c r="C21" s="27">
        <v>0</v>
      </c>
      <c r="D21" s="40" t="s">
        <v>51</v>
      </c>
      <c r="E21" s="41" t="s">
        <v>54</v>
      </c>
      <c r="F21" s="41" t="s">
        <v>52</v>
      </c>
      <c r="G21" s="86" t="s">
        <v>59</v>
      </c>
      <c r="H21" s="87"/>
      <c r="I21" s="87"/>
      <c r="J21" s="88"/>
      <c r="K21" s="89"/>
    </row>
    <row r="22" spans="1:11" s="5" customFormat="1" ht="25.5" customHeight="1">
      <c r="A22" s="15">
        <f>SUM(A20:A21)</f>
        <v>0</v>
      </c>
      <c r="B22" s="15">
        <f>SUM(B20:B21)</f>
        <v>0</v>
      </c>
      <c r="C22" s="15">
        <f>SUM(C20:C21)</f>
        <v>0</v>
      </c>
      <c r="D22" s="50" t="s">
        <v>27</v>
      </c>
      <c r="E22" s="50"/>
      <c r="F22" s="50"/>
      <c r="G22" s="50"/>
      <c r="H22" s="50"/>
      <c r="I22" s="50"/>
      <c r="J22" s="50"/>
      <c r="K22" s="30"/>
    </row>
    <row r="23" spans="1:11" s="5" customFormat="1" ht="25.5" customHeight="1">
      <c r="A23" s="15">
        <f>A18+A22</f>
        <v>1413.0873499999998</v>
      </c>
      <c r="B23" s="15">
        <f>B18+B22</f>
        <v>600</v>
      </c>
      <c r="C23" s="15">
        <f>C18+C22</f>
        <v>600</v>
      </c>
      <c r="D23" s="74" t="s">
        <v>2</v>
      </c>
      <c r="E23" s="75"/>
      <c r="F23" s="75"/>
      <c r="G23" s="75"/>
      <c r="H23" s="75"/>
      <c r="I23" s="75"/>
      <c r="J23" s="76"/>
      <c r="K23" s="30"/>
    </row>
    <row r="24" spans="1:11" s="102" customFormat="1" ht="25.5" customHeight="1">
      <c r="A24" s="99"/>
      <c r="B24" s="99"/>
      <c r="C24" s="99"/>
      <c r="D24" s="100"/>
      <c r="E24" s="100"/>
      <c r="F24" s="100"/>
      <c r="G24" s="100"/>
      <c r="H24" s="100"/>
      <c r="I24" s="100"/>
      <c r="J24" s="100"/>
      <c r="K24" s="101"/>
    </row>
    <row r="25" spans="1:11" s="12" customFormat="1" ht="19.5" customHeight="1">
      <c r="A25" s="9"/>
      <c r="B25" s="10"/>
      <c r="C25" s="10"/>
      <c r="D25" s="10"/>
      <c r="E25" s="10"/>
      <c r="F25" s="10"/>
      <c r="G25" s="10"/>
      <c r="H25" s="11"/>
      <c r="K25" s="31"/>
    </row>
    <row r="26" spans="1:11" s="8" customFormat="1" ht="21" customHeight="1">
      <c r="A26" s="49" t="s">
        <v>9</v>
      </c>
      <c r="B26" s="49"/>
      <c r="C26" s="49"/>
      <c r="D26" s="49"/>
      <c r="E26" s="49"/>
      <c r="F26" s="49"/>
      <c r="G26" s="49"/>
      <c r="H26" s="49"/>
      <c r="I26" s="49"/>
      <c r="K26" s="29"/>
    </row>
    <row r="27" spans="1:11" s="18" customFormat="1" ht="24.75">
      <c r="A27" s="14" t="s">
        <v>0</v>
      </c>
      <c r="B27" s="14"/>
      <c r="C27" s="14"/>
      <c r="D27" s="17"/>
      <c r="E27" s="17"/>
      <c r="F27" s="17"/>
      <c r="G27" s="17"/>
      <c r="H27" s="34" t="s">
        <v>25</v>
      </c>
      <c r="I27" s="34" t="s">
        <v>29</v>
      </c>
      <c r="J27" s="34" t="s">
        <v>31</v>
      </c>
      <c r="K27" s="32"/>
    </row>
    <row r="28" spans="1:11" s="19" customFormat="1" ht="30.75" customHeight="1">
      <c r="A28" s="90" t="s">
        <v>15</v>
      </c>
      <c r="B28" s="91"/>
      <c r="C28" s="92"/>
      <c r="D28" s="90" t="s">
        <v>16</v>
      </c>
      <c r="E28" s="91"/>
      <c r="F28" s="91"/>
      <c r="G28" s="92"/>
      <c r="H28" s="63" t="s">
        <v>17</v>
      </c>
      <c r="I28" s="63" t="s">
        <v>17</v>
      </c>
      <c r="J28" s="63" t="s">
        <v>17</v>
      </c>
      <c r="K28" s="33"/>
    </row>
    <row r="29" spans="1:11" s="19" customFormat="1" ht="20.25" customHeight="1">
      <c r="A29" s="93"/>
      <c r="B29" s="94"/>
      <c r="C29" s="95"/>
      <c r="D29" s="93"/>
      <c r="E29" s="94"/>
      <c r="F29" s="94"/>
      <c r="G29" s="95"/>
      <c r="H29" s="64"/>
      <c r="I29" s="64"/>
      <c r="J29" s="64"/>
      <c r="K29" s="33"/>
    </row>
    <row r="30" spans="1:11" s="6" customFormat="1" ht="46.5" customHeight="1">
      <c r="A30" s="96" t="s">
        <v>10</v>
      </c>
      <c r="B30" s="97"/>
      <c r="C30" s="98"/>
      <c r="D30" s="77" t="s">
        <v>11</v>
      </c>
      <c r="E30" s="78"/>
      <c r="F30" s="78"/>
      <c r="G30" s="79"/>
      <c r="H30" s="20">
        <f>H32+H35</f>
        <v>1413.0873499999998</v>
      </c>
      <c r="I30" s="20">
        <f>I32+I35</f>
        <v>600</v>
      </c>
      <c r="J30" s="20">
        <f>J32+J35</f>
        <v>600</v>
      </c>
      <c r="K30" s="30"/>
    </row>
    <row r="31" spans="1:11" s="6" customFormat="1" ht="15.75">
      <c r="A31" s="58" t="s">
        <v>18</v>
      </c>
      <c r="B31" s="59"/>
      <c r="C31" s="59"/>
      <c r="D31" s="59"/>
      <c r="E31" s="59"/>
      <c r="F31" s="59"/>
      <c r="G31" s="59"/>
      <c r="H31" s="59"/>
      <c r="I31" s="59"/>
      <c r="J31" s="60"/>
      <c r="K31" s="30"/>
    </row>
    <row r="32" spans="1:11" s="6" customFormat="1" ht="33.75" customHeight="1" hidden="1">
      <c r="A32" s="73" t="s">
        <v>19</v>
      </c>
      <c r="B32" s="62"/>
      <c r="C32" s="62"/>
      <c r="D32" s="77" t="s">
        <v>20</v>
      </c>
      <c r="E32" s="78"/>
      <c r="F32" s="78"/>
      <c r="G32" s="79"/>
      <c r="H32" s="21">
        <f>H33</f>
        <v>0</v>
      </c>
      <c r="I32" s="22">
        <f>I33+I34</f>
        <v>0</v>
      </c>
      <c r="J32" s="22">
        <f>J33+J34</f>
        <v>0</v>
      </c>
      <c r="K32" s="30"/>
    </row>
    <row r="33" spans="1:11" s="6" customFormat="1" ht="33.75" customHeight="1" hidden="1">
      <c r="A33" s="61" t="s">
        <v>21</v>
      </c>
      <c r="B33" s="62"/>
      <c r="C33" s="62"/>
      <c r="D33" s="55" t="s">
        <v>22</v>
      </c>
      <c r="E33" s="56"/>
      <c r="F33" s="56"/>
      <c r="G33" s="57"/>
      <c r="H33" s="23">
        <v>0</v>
      </c>
      <c r="I33" s="24">
        <v>0</v>
      </c>
      <c r="J33" s="24">
        <v>0</v>
      </c>
      <c r="K33" s="30"/>
    </row>
    <row r="34" spans="1:11" s="6" customFormat="1" ht="15.75" customHeight="1" hidden="1">
      <c r="A34" s="61" t="s">
        <v>23</v>
      </c>
      <c r="B34" s="62"/>
      <c r="C34" s="62"/>
      <c r="D34" s="55" t="s">
        <v>24</v>
      </c>
      <c r="E34" s="56"/>
      <c r="F34" s="56"/>
      <c r="G34" s="57"/>
      <c r="H34" s="23">
        <v>0</v>
      </c>
      <c r="I34" s="24">
        <v>0</v>
      </c>
      <c r="J34" s="24">
        <v>0</v>
      </c>
      <c r="K34" s="30"/>
    </row>
    <row r="35" spans="1:11" s="6" customFormat="1" ht="33.75" customHeight="1">
      <c r="A35" s="66" t="s">
        <v>3</v>
      </c>
      <c r="B35" s="67"/>
      <c r="C35" s="68"/>
      <c r="D35" s="80" t="s">
        <v>4</v>
      </c>
      <c r="E35" s="81"/>
      <c r="F35" s="81"/>
      <c r="G35" s="82"/>
      <c r="H35" s="22">
        <f>H36+H37</f>
        <v>1413.0873499999998</v>
      </c>
      <c r="I35" s="22">
        <f>I36+I37</f>
        <v>600</v>
      </c>
      <c r="J35" s="22">
        <f>J36+J37</f>
        <v>600</v>
      </c>
      <c r="K35" s="30"/>
    </row>
    <row r="36" spans="1:11" s="6" customFormat="1" ht="33.75" customHeight="1">
      <c r="A36" s="69" t="s">
        <v>5</v>
      </c>
      <c r="B36" s="70"/>
      <c r="C36" s="71"/>
      <c r="D36" s="83" t="s">
        <v>6</v>
      </c>
      <c r="E36" s="84"/>
      <c r="F36" s="84"/>
      <c r="G36" s="85"/>
      <c r="H36" s="25">
        <v>0</v>
      </c>
      <c r="I36" s="25">
        <v>0</v>
      </c>
      <c r="J36" s="25">
        <v>0</v>
      </c>
      <c r="K36" s="30"/>
    </row>
    <row r="37" spans="1:11" s="6" customFormat="1" ht="33.75" customHeight="1">
      <c r="A37" s="69" t="s">
        <v>7</v>
      </c>
      <c r="B37" s="70"/>
      <c r="C37" s="71"/>
      <c r="D37" s="55" t="s">
        <v>8</v>
      </c>
      <c r="E37" s="56"/>
      <c r="F37" s="56"/>
      <c r="G37" s="57"/>
      <c r="H37" s="26">
        <f>A23</f>
        <v>1413.0873499999998</v>
      </c>
      <c r="I37" s="26">
        <f>B23</f>
        <v>600</v>
      </c>
      <c r="J37" s="26">
        <f>C23</f>
        <v>600</v>
      </c>
      <c r="K37" s="30"/>
    </row>
    <row r="38" spans="1:11" s="6" customFormat="1" ht="15.75">
      <c r="A38" s="42"/>
      <c r="B38" s="42"/>
      <c r="C38" s="42"/>
      <c r="D38" s="43"/>
      <c r="E38" s="43"/>
      <c r="F38" s="43"/>
      <c r="G38" s="43"/>
      <c r="H38" s="44"/>
      <c r="I38" s="44"/>
      <c r="J38" s="44"/>
      <c r="K38" s="30"/>
    </row>
    <row r="40" spans="1:6" ht="15.75">
      <c r="A40" s="54" t="s">
        <v>38</v>
      </c>
      <c r="B40" s="54"/>
      <c r="C40" s="54"/>
      <c r="D40" s="54"/>
      <c r="E40" s="54"/>
      <c r="F40" s="54"/>
    </row>
    <row r="41" spans="1:10" ht="15.75" customHeight="1">
      <c r="A41" s="54" t="s">
        <v>39</v>
      </c>
      <c r="B41" s="54"/>
      <c r="C41" s="54"/>
      <c r="D41" s="54"/>
      <c r="I41" s="65" t="s">
        <v>28</v>
      </c>
      <c r="J41" s="65"/>
    </row>
    <row r="42" spans="1:10" ht="15.75" customHeight="1">
      <c r="A42" s="38"/>
      <c r="B42" s="38"/>
      <c r="C42" s="38"/>
      <c r="D42" s="38"/>
      <c r="I42" s="37"/>
      <c r="J42" s="37"/>
    </row>
    <row r="43" spans="1:4" ht="15">
      <c r="A43" s="72" t="s">
        <v>40</v>
      </c>
      <c r="B43" s="72"/>
      <c r="C43" s="72"/>
      <c r="D43" s="72"/>
    </row>
  </sheetData>
  <sheetProtection/>
  <mergeCells count="43">
    <mergeCell ref="K20:K21"/>
    <mergeCell ref="A28:C29"/>
    <mergeCell ref="D28:G29"/>
    <mergeCell ref="A19:J19"/>
    <mergeCell ref="A30:C30"/>
    <mergeCell ref="H28:H29"/>
    <mergeCell ref="G20:J20"/>
    <mergeCell ref="D32:G32"/>
    <mergeCell ref="G11:J11"/>
    <mergeCell ref="G16:J16"/>
    <mergeCell ref="A40:F40"/>
    <mergeCell ref="G12:J12"/>
    <mergeCell ref="G14:J14"/>
    <mergeCell ref="G17:J17"/>
    <mergeCell ref="G13:J13"/>
    <mergeCell ref="G21:J21"/>
    <mergeCell ref="D22:J22"/>
    <mergeCell ref="A43:D43"/>
    <mergeCell ref="A32:C32"/>
    <mergeCell ref="A33:C33"/>
    <mergeCell ref="D23:J23"/>
    <mergeCell ref="D30:G30"/>
    <mergeCell ref="I28:I29"/>
    <mergeCell ref="A26:I26"/>
    <mergeCell ref="D35:G35"/>
    <mergeCell ref="D36:G36"/>
    <mergeCell ref="D34:G34"/>
    <mergeCell ref="A41:D41"/>
    <mergeCell ref="D37:G37"/>
    <mergeCell ref="A31:J31"/>
    <mergeCell ref="A34:C34"/>
    <mergeCell ref="J28:J29"/>
    <mergeCell ref="I41:J41"/>
    <mergeCell ref="D33:G33"/>
    <mergeCell ref="A35:C35"/>
    <mergeCell ref="A37:C37"/>
    <mergeCell ref="A36:C36"/>
    <mergeCell ref="A10:J10"/>
    <mergeCell ref="A1:J1"/>
    <mergeCell ref="A2:J5"/>
    <mergeCell ref="A7:J7"/>
    <mergeCell ref="D18:J18"/>
    <mergeCell ref="G15:J15"/>
  </mergeCells>
  <printOptions/>
  <pageMargins left="0.7874015748031497" right="0.3937007874015748" top="0.3937007874015748" bottom="0.3937007874015748" header="0.15748031496062992" footer="0.3937007874015748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Рулёва Татьяна Ю.</cp:lastModifiedBy>
  <cp:lastPrinted>2022-12-01T07:03:25Z</cp:lastPrinted>
  <dcterms:created xsi:type="dcterms:W3CDTF">1996-10-08T23:32:33Z</dcterms:created>
  <dcterms:modified xsi:type="dcterms:W3CDTF">2022-12-01T07:03:30Z</dcterms:modified>
  <cp:category/>
  <cp:version/>
  <cp:contentType/>
  <cp:contentStatus/>
</cp:coreProperties>
</file>