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60" yWindow="420" windowWidth="13410" windowHeight="11505" activeTab="0"/>
  </bookViews>
  <sheets>
    <sheet name="Поясн зап  " sheetId="1" r:id="rId1"/>
  </sheets>
  <definedNames>
    <definedName name="_xlnm.Print_Area" localSheetId="0">'Поясн зап  '!$A$1:$K$58</definedName>
  </definedNames>
  <calcPr fullCalcOnLoad="1"/>
</workbook>
</file>

<file path=xl/sharedStrings.xml><?xml version="1.0" encoding="utf-8"?>
<sst xmlns="http://schemas.openxmlformats.org/spreadsheetml/2006/main" count="74" uniqueCount="69">
  <si>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</si>
  <si>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</si>
  <si>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Председатель комитета финансов                                                                                       Ю.В. Павлова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</si>
  <si>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</si>
  <si>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</si>
  <si>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</si>
  <si>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</si>
  <si>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</si>
  <si>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</si>
  <si>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01 05 00 00 00 0000 000</t>
  </si>
  <si>
    <t>2. Изменение расходной части бюджета :</t>
  </si>
  <si>
    <t>3. Изменение источников финансирования дефицита бюджета</t>
  </si>
  <si>
    <t>Доп ФК 718</t>
  </si>
  <si>
    <t>Доп ФК 725</t>
  </si>
  <si>
    <t>Доп ФК 365</t>
  </si>
  <si>
    <t xml:space="preserve">Подраздел 0203 КЦСР 626 01 51180 КВР 240 - уменьшение ассигнований на осуществление первичного воинского учета (приобретение материальных запасов) (фед.бюдж.) - на основании абзаца 8 п. 3 ст. 217 БК РФ </t>
  </si>
  <si>
    <t>Итого за счет перераспределения ассигнований</t>
  </si>
  <si>
    <t>Подраздел 0409 КЦСР 622 01 82420 КВР 240 - уменьшение ассигнований на ремонт дорог общего пользования местного значения</t>
  </si>
  <si>
    <t>01 05 02 01 10 0000 510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</si>
  <si>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</si>
  <si>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</si>
  <si>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</si>
  <si>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Доп ФК 727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</si>
  <si>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</si>
  <si>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</si>
  <si>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</si>
  <si>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</si>
  <si>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 xml:space="preserve">Подраздел 0502 КЦСР 623 01 70550 КВР 240 - увеличение ассигнований на лизинговые платежи за автомашину ГАЗ в рамках 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(обл. бюдж.) </t>
  </si>
  <si>
    <t>Итого за счет уточнения бюджетной классификации</t>
  </si>
  <si>
    <t>За счет средств безвозмездных поступлений от других бюджетов бюджетной системы</t>
  </si>
  <si>
    <t>Доп.ФК . 691</t>
  </si>
  <si>
    <t>Доп.ФК . 693</t>
  </si>
  <si>
    <t>Подраздел 0409 КЦСР 622 01 70140 КВР 240 - увеличение ассигнований на мероприятия по ремонту дорог общего пользования местного значения и искусственных сооружений на них, в том числе в населенных пунктах Ленинградской области (обл.бюдж.) Уведомление Комитета по дорожному хозяйству ЛО от 14.12.2016 г. № 185</t>
  </si>
  <si>
    <t>Доп.ФК . 365</t>
  </si>
  <si>
    <t>Подраздел 0203 КЦСР 626 01 51180 КВР 120 - заработная плата с начислениями, транспортные услуги</t>
  </si>
  <si>
    <t>Подраздел 0203 КЦСР 626 01 51180 КВР 240 -  материальные запасы</t>
  </si>
  <si>
    <t>Доп.ФК . 829</t>
  </si>
  <si>
    <t>Доп.ФК . 628</t>
  </si>
  <si>
    <t>Подраздел 0409 КЦСР 622 01 70880 КВР 240 - ремонт дорог общего значения</t>
  </si>
  <si>
    <t>Подраздел 0502 КЦСР 623 01 70880 КВР 240 -  ремонт колодцев общего пользования</t>
  </si>
  <si>
    <t>УТОЧНЕНИЕ КВР на 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</si>
  <si>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 xml:space="preserve">Подраздел 0501 КЦСР 623 01 00890 КВР 850 </t>
  </si>
  <si>
    <t>Подраздел 0501 КЦСР 623 01 00890 КВР 240</t>
  </si>
  <si>
    <t xml:space="preserve">на основании ст. 217 БК РФ и подпункта 1.6. решения совета депутатов Старопольского сельского поселения от 22.12.2016 г. № 136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2017 год" </t>
  </si>
  <si>
    <t xml:space="preserve"> За счет уточнения бюджетной классификации</t>
  </si>
  <si>
    <t>За счет перераспределения ассигнований</t>
  </si>
  <si>
    <t xml:space="preserve">Перераспределение ассигнований  на основании ст. 217 БК РФ и п.1.3 решения совета депутатов Старопольского сельского поселения от 22.12.2016г. № 136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2017 год" </t>
  </si>
  <si>
    <t xml:space="preserve">Подраздел 0409 КЦСР 622 01 S4390 КВР 240 - увеличение ассигнований на софинансирование местных бюджетов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 (ремонт автомобильной стоянки) </t>
  </si>
  <si>
    <t xml:space="preserve">Подраздел 0409 КЦСР 622 01 S0880 КВР 240 - увеличение ассигнований на 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 (ремонт дорог общего пользования местного значения) </t>
  </si>
  <si>
    <t>Подраздел 0409 КЦСР 622 01 S0140 КВР 240 - увеличение ассигнований на софинансирование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(ремонт дорог общего пользования местного значения и искусственных сооружений на них)</t>
  </si>
  <si>
    <t>Подраздел 0801 КЦСР 625 01 70360 КВР 110 - уменьшение ассигнований на выплаты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 Уведомление Комитета по культуре ЛО от 16.12.2016г. № 481, Постановление админ. от 27.12.2016 №264-п.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</si>
  <si>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</si>
  <si>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Доп.ФК . 727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</si>
  <si>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</si>
  <si>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Доп.ФК . 725</t>
  </si>
  <si>
    <t xml:space="preserve">О внесении изменений и дополнений в сводную бюджетную роспись бюджета Старопольского сельского поселения на 2017 год на основании ст. 217 БК РФ и решения совета депутатов Старопольского сельского поселения от 22.12.2016 г. № 137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2017 год" </t>
  </si>
  <si>
    <t>Доп.ФК . 714</t>
  </si>
  <si>
    <t>Доп.ФК. 718</t>
  </si>
  <si>
    <t xml:space="preserve">Исп. Зузанова С.А., 2 12 68            </t>
  </si>
  <si>
    <r>
      <t xml:space="preserve">Подраздел 0412 КЦСР 627 01 82900 КВР 240 - увеличение ассигнований на оформление земельных участков в муниципальную собственность (средства для постановки на государственный кадастровый учет границ населенных пунктов) - бюдж.района. </t>
    </r>
    <r>
      <rPr>
        <i/>
        <sz val="11"/>
        <rFont val="Times New Roman"/>
        <family val="1"/>
      </rPr>
      <t>Уведомление комитета финансов МО Сланцевский  муниципальный район  ЛО от 30.08.2017 г. № 442</t>
    </r>
  </si>
  <si>
    <r>
      <t xml:space="preserve">увеличение ассигнований на осуществление полномочий по первичному воинскому учету (фед.бюдж.) </t>
    </r>
    <r>
      <rPr>
        <i/>
        <sz val="10"/>
        <rFont val="Times New Roman"/>
        <family val="1"/>
      </rPr>
      <t>Уведомление Комитета правопорядка и безопасности Ленинградской области от 21.12.2016 г. №1293</t>
    </r>
  </si>
  <si>
    <r>
      <t xml:space="preserve">Подраздел 0409 КЦСР 622 01 74390 КВР 240 -  увеличение ассигнований на ремонт автомобильной стоянки д. Старополье (реализация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 (обл.бюдж.)). </t>
    </r>
    <r>
      <rPr>
        <i/>
        <sz val="10"/>
        <rFont val="Times New Roman"/>
        <family val="1"/>
      </rPr>
      <t>Уведомление Комитета по местному самоуправлению, межнациональным  и межконфессиональным отношениям ЛО от 20.12.2016г. № 929, Постановление админ. от 31.01.2017 №18-п.</t>
    </r>
  </si>
  <si>
    <r>
      <t xml:space="preserve">увеличение ассигнований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(обл.бюдж.)). </t>
    </r>
    <r>
      <rPr>
        <i/>
        <sz val="10"/>
        <rFont val="Times New Roman"/>
        <family val="1"/>
      </rPr>
      <t>Уведомление Комитета по местному самоуправлению, межнациональным  и межконфессиональным отношениям ЛО от 20.12.2016г. № 891, Постановление админ. от 31.01.2017 №19-п</t>
    </r>
  </si>
  <si>
    <r>
      <t>Подраздел 0801 КЦСР 625 01 72030 КВР 240 - увеличение ассигнований</t>
    </r>
    <r>
      <rPr>
        <b/>
        <sz val="10"/>
        <rFont val="Times New Roman"/>
        <family val="1"/>
      </rPr>
      <t xml:space="preserve"> на подготовку и проведение мероприятий, посвященных Дню образ. ЛО (Текущий ремонт помещений ДК в д. Старополье и ДК д. Овсище, ремонт канализационных сетей в спортивном зале в ДК д. Старополье, организация и проведение праздничных мероприятий - бюдж. района). </t>
    </r>
    <r>
      <rPr>
        <i/>
        <sz val="10"/>
        <rFont val="Times New Roman"/>
        <family val="1"/>
      </rPr>
      <t>УУведомление КФ Сланцевского муниципального района ЛО от 10.04.2017 №154</t>
    </r>
  </si>
  <si>
    <r>
      <t>Подраздел 0104  КЦСР 626 01 72030 КВР 240 - увеличение ассигнований</t>
    </r>
    <r>
      <rPr>
        <b/>
        <sz val="10"/>
        <rFont val="Times New Roman"/>
        <family val="1"/>
      </rPr>
      <t xml:space="preserve"> на подготовку и проведение мероприятий, посвященных Дню образ. ЛО (Ремонт фасада административного здания (установка входных дверей, ремонт крыльца - бюдж. района). </t>
    </r>
    <r>
      <rPr>
        <i/>
        <sz val="10"/>
        <rFont val="Times New Roman"/>
        <family val="1"/>
      </rPr>
      <t>Уведомление КФ Сланцевского муниципального района ЛО от 10.04.2017 №154</t>
    </r>
  </si>
  <si>
    <r>
      <t>Подраздел 0801 КЦСР 625 01 72020 КВР 244 - увеличение ассигнований</t>
    </r>
    <r>
      <rPr>
        <b/>
        <sz val="10"/>
        <rFont val="Times New Roman"/>
        <family val="1"/>
      </rPr>
      <t xml:space="preserve"> на содержание Дома Культуры. (приобретение мультимедийного оборудования для ДК дер. Овсище и ДК дер. Старополье (осуществление  мероприятий по развитию общественной инфраструктуры (бюдж.района)</t>
    </r>
    <r>
      <rPr>
        <sz val="10"/>
        <rFont val="Times New Roman"/>
        <family val="1"/>
      </rPr>
      <t xml:space="preserve">. </t>
    </r>
    <r>
      <rPr>
        <i/>
        <sz val="10"/>
        <rFont val="Times New Roman"/>
        <family val="1"/>
      </rPr>
      <t>Уведомление КФ Сланцевского мун. р-на от 25.04.2017 №226, пост. адм. от 25.04.2017 №624-п</t>
    </r>
  </si>
  <si>
    <r>
      <t>Подраздел 0801 КЦСР 625 01 81330 КВР 110 - увеличение ассигнований на выполнение указов Президента РФ от 07.05.2012 г.(стимулирующие выплаты работника учреждений культуры) (бюдж. района) -</t>
    </r>
    <r>
      <rPr>
        <i/>
        <sz val="11"/>
        <rFont val="Times New Roman"/>
        <family val="1"/>
      </rPr>
      <t xml:space="preserve"> на основании абзаца 8 п. 3 ст. 217 БК РФ </t>
    </r>
  </si>
  <si>
    <r>
      <t xml:space="preserve">Подраздел 0502 КЦСР 623 01 S0260 КВР 240 - увеличение ассигнований на  кап. ремонт очистных сооружений (бюдж. р-на) - </t>
    </r>
    <r>
      <rPr>
        <i/>
        <sz val="11"/>
        <rFont val="Times New Roman"/>
        <family val="1"/>
      </rPr>
      <t xml:space="preserve">на основании абзаца 8 п. 3 ст. 217 БК РФ </t>
    </r>
  </si>
  <si>
    <t>Доп ФК 727 Доп ЭК 030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</si>
</sst>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49" fontId="9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88" fontId="6" fillId="0" borderId="10" xfId="53" applyNumberFormat="1" applyFont="1" applyFill="1" applyBorder="1" applyAlignment="1">
      <alignment horizontal="right" vertical="center" wrapText="1" indent="1"/>
      <protection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88" fontId="11" fillId="22" borderId="11" xfId="53" applyNumberFormat="1" applyFont="1" applyFill="1" applyBorder="1" applyAlignment="1">
      <alignment horizontal="right" vertical="center" wrapText="1" indent="1"/>
      <protection/>
    </xf>
    <xf numFmtId="188" fontId="13" fillId="22" borderId="12" xfId="53" applyNumberFormat="1" applyFont="1" applyFill="1" applyBorder="1" applyAlignment="1">
      <alignment horizontal="right" vertical="center" wrapText="1" indent="1"/>
      <protection/>
    </xf>
    <xf numFmtId="188" fontId="14" fillId="0" borderId="0" xfId="0" applyNumberFormat="1" applyFont="1" applyFill="1" applyBorder="1" applyAlignment="1">
      <alignment horizontal="center" wrapText="1"/>
    </xf>
    <xf numFmtId="0" fontId="8" fillId="7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22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2" fontId="5" fillId="0" borderId="13" xfId="53" applyNumberFormat="1" applyFont="1" applyFill="1" applyBorder="1" applyAlignment="1">
      <alignment horizontal="left" vertical="top" wrapText="1"/>
      <protection/>
    </xf>
    <xf numFmtId="2" fontId="5" fillId="0" borderId="14" xfId="53" applyNumberFormat="1" applyFont="1" applyFill="1" applyBorder="1" applyAlignment="1">
      <alignment horizontal="left" vertical="top" wrapText="1"/>
      <protection/>
    </xf>
    <xf numFmtId="2" fontId="5" fillId="0" borderId="15" xfId="53" applyNumberFormat="1" applyFont="1" applyFill="1" applyBorder="1" applyAlignment="1">
      <alignment horizontal="left" vertical="top" wrapText="1"/>
      <protection/>
    </xf>
    <xf numFmtId="188" fontId="13" fillId="22" borderId="16" xfId="53" applyNumberFormat="1" applyFont="1" applyFill="1" applyBorder="1" applyAlignment="1">
      <alignment horizontal="right" vertical="center" wrapText="1" indent="1"/>
      <protection/>
    </xf>
    <xf numFmtId="188" fontId="0" fillId="0" borderId="17" xfId="0" applyNumberFormat="1" applyFont="1" applyBorder="1" applyAlignment="1">
      <alignment/>
    </xf>
    <xf numFmtId="2" fontId="10" fillId="0" borderId="18" xfId="53" applyNumberFormat="1" applyFont="1" applyFill="1" applyBorder="1" applyAlignment="1">
      <alignment horizontal="center" vertical="center" wrapText="1"/>
      <protection/>
    </xf>
    <xf numFmtId="2" fontId="10" fillId="0" borderId="19" xfId="53" applyNumberFormat="1" applyFont="1" applyFill="1" applyBorder="1" applyAlignment="1">
      <alignment horizontal="center" vertical="center" wrapText="1"/>
      <protection/>
    </xf>
    <xf numFmtId="2" fontId="10" fillId="0" borderId="2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8" fontId="39" fillId="0" borderId="21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9" fillId="0" borderId="22" xfId="0" applyNumberFormat="1" applyFont="1" applyFill="1" applyBorder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14" xfId="53" applyNumberFormat="1" applyFont="1" applyFill="1" applyBorder="1" applyAlignment="1">
      <alignment horizontal="justify" vertical="center" wrapText="1"/>
      <protection/>
    </xf>
    <xf numFmtId="2" fontId="5" fillId="0" borderId="15" xfId="53" applyNumberFormat="1" applyFont="1" applyFill="1" applyBorder="1" applyAlignment="1">
      <alignment horizontal="justify" vertical="center" wrapText="1"/>
      <protection/>
    </xf>
    <xf numFmtId="2" fontId="10" fillId="0" borderId="23" xfId="53" applyNumberFormat="1" applyFont="1" applyFill="1" applyBorder="1" applyAlignment="1">
      <alignment horizontal="justify" vertical="center" wrapText="1"/>
      <protection/>
    </xf>
    <xf numFmtId="2" fontId="10" fillId="0" borderId="24" xfId="53" applyNumberFormat="1" applyFont="1" applyFill="1" applyBorder="1" applyAlignment="1">
      <alignment horizontal="justify" vertical="center" wrapText="1"/>
      <protection/>
    </xf>
    <xf numFmtId="2" fontId="10" fillId="0" borderId="25" xfId="53" applyNumberFormat="1" applyFont="1" applyFill="1" applyBorder="1" applyAlignment="1">
      <alignment horizontal="justify" vertical="center" wrapText="1"/>
      <protection/>
    </xf>
    <xf numFmtId="2" fontId="10" fillId="0" borderId="13" xfId="53" applyNumberFormat="1" applyFont="1" applyFill="1" applyBorder="1" applyAlignment="1">
      <alignment horizontal="center" vertical="center" wrapText="1"/>
      <protection/>
    </xf>
    <xf numFmtId="2" fontId="10" fillId="0" borderId="14" xfId="53" applyNumberFormat="1" applyFont="1" applyFill="1" applyBorder="1" applyAlignment="1">
      <alignment horizontal="center" vertical="center" wrapText="1"/>
      <protection/>
    </xf>
    <xf numFmtId="2" fontId="10" fillId="0" borderId="26" xfId="53" applyNumberFormat="1" applyFont="1" applyFill="1" applyBorder="1" applyAlignment="1">
      <alignment horizontal="center" vertical="center" wrapText="1"/>
      <protection/>
    </xf>
    <xf numFmtId="2" fontId="10" fillId="0" borderId="27" xfId="53" applyNumberFormat="1" applyFont="1" applyFill="1" applyBorder="1" applyAlignment="1">
      <alignment horizontal="center" vertical="center" wrapText="1"/>
      <protection/>
    </xf>
    <xf numFmtId="2" fontId="10" fillId="0" borderId="28" xfId="53" applyNumberFormat="1" applyFont="1" applyFill="1" applyBorder="1" applyAlignment="1">
      <alignment horizontal="center" vertical="center" wrapText="1"/>
      <protection/>
    </xf>
    <xf numFmtId="2" fontId="10" fillId="0" borderId="29" xfId="53" applyNumberFormat="1" applyFont="1" applyFill="1" applyBorder="1" applyAlignment="1">
      <alignment horizontal="center" vertical="center" wrapText="1"/>
      <protection/>
    </xf>
    <xf numFmtId="2" fontId="10" fillId="0" borderId="13" xfId="53" applyNumberFormat="1" applyFont="1" applyFill="1" applyBorder="1" applyAlignment="1">
      <alignment horizontal="justify" vertical="center" wrapText="1"/>
      <protection/>
    </xf>
    <xf numFmtId="2" fontId="10" fillId="0" borderId="14" xfId="53" applyNumberFormat="1" applyFont="1" applyFill="1" applyBorder="1" applyAlignment="1">
      <alignment horizontal="justify" vertical="center" wrapText="1"/>
      <protection/>
    </xf>
    <xf numFmtId="2" fontId="10" fillId="0" borderId="15" xfId="53" applyNumberFormat="1" applyFont="1" applyFill="1" applyBorder="1" applyAlignment="1">
      <alignment horizontal="justify" vertical="center" wrapText="1"/>
      <protection/>
    </xf>
    <xf numFmtId="49" fontId="12" fillId="22" borderId="30" xfId="53" applyNumberFormat="1" applyFont="1" applyFill="1" applyBorder="1" applyAlignment="1">
      <alignment horizontal="justify" vertical="center" wrapText="1"/>
      <protection/>
    </xf>
    <xf numFmtId="49" fontId="12" fillId="22" borderId="31" xfId="53" applyNumberFormat="1" applyFont="1" applyFill="1" applyBorder="1" applyAlignment="1">
      <alignment horizontal="justify" vertical="center" wrapText="1"/>
      <protection/>
    </xf>
    <xf numFmtId="49" fontId="12" fillId="22" borderId="32" xfId="53" applyNumberFormat="1" applyFont="1" applyFill="1" applyBorder="1" applyAlignment="1">
      <alignment horizontal="justify" vertical="center" wrapText="1"/>
      <protection/>
    </xf>
    <xf numFmtId="2" fontId="5" fillId="0" borderId="33" xfId="53" applyNumberFormat="1" applyFont="1" applyFill="1" applyBorder="1" applyAlignment="1">
      <alignment horizontal="justify" vertical="center" wrapText="1"/>
      <protection/>
    </xf>
    <xf numFmtId="0" fontId="0" fillId="0" borderId="33" xfId="0" applyFont="1" applyBorder="1" applyAlignment="1">
      <alignment horizontal="justify" vertical="center" wrapText="1"/>
    </xf>
    <xf numFmtId="2" fontId="10" fillId="0" borderId="34" xfId="53" applyNumberFormat="1" applyFont="1" applyFill="1" applyBorder="1" applyAlignment="1">
      <alignment horizontal="center" vertical="center" wrapText="1"/>
      <protection/>
    </xf>
    <xf numFmtId="2" fontId="10" fillId="0" borderId="0" xfId="53" applyNumberFormat="1" applyFont="1" applyFill="1" applyBorder="1" applyAlignment="1">
      <alignment horizontal="center" vertical="center" wrapText="1"/>
      <protection/>
    </xf>
    <xf numFmtId="2" fontId="10" fillId="0" borderId="35" xfId="53" applyNumberFormat="1" applyFont="1" applyFill="1" applyBorder="1" applyAlignment="1">
      <alignment horizontal="center" vertical="center" wrapText="1"/>
      <protection/>
    </xf>
    <xf numFmtId="0" fontId="10" fillId="0" borderId="33" xfId="53" applyNumberFormat="1" applyFont="1" applyFill="1" applyBorder="1" applyAlignment="1">
      <alignment horizontal="justify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88" fontId="11" fillId="22" borderId="36" xfId="53" applyNumberFormat="1" applyFont="1" applyFill="1" applyBorder="1" applyAlignment="1">
      <alignment horizontal="left" vertical="center" wrapText="1"/>
      <protection/>
    </xf>
    <xf numFmtId="188" fontId="11" fillId="22" borderId="24" xfId="53" applyNumberFormat="1" applyFont="1" applyFill="1" applyBorder="1" applyAlignment="1">
      <alignment horizontal="left" vertical="center" wrapText="1"/>
      <protection/>
    </xf>
    <xf numFmtId="188" fontId="11" fillId="22" borderId="25" xfId="53" applyNumberFormat="1" applyFont="1" applyFill="1" applyBorder="1" applyAlignment="1">
      <alignment horizontal="left" vertical="center" wrapText="1"/>
      <protection/>
    </xf>
    <xf numFmtId="49" fontId="12" fillId="22" borderId="36" xfId="53" applyNumberFormat="1" applyFont="1" applyFill="1" applyBorder="1" applyAlignment="1">
      <alignment horizontal="left" vertical="center" wrapText="1"/>
      <protection/>
    </xf>
    <xf numFmtId="49" fontId="12" fillId="22" borderId="24" xfId="53" applyNumberFormat="1" applyFont="1" applyFill="1" applyBorder="1" applyAlignment="1">
      <alignment horizontal="left" vertical="center" wrapText="1"/>
      <protection/>
    </xf>
    <xf numFmtId="49" fontId="12" fillId="22" borderId="25" xfId="53" applyNumberFormat="1" applyFont="1" applyFill="1" applyBorder="1" applyAlignment="1">
      <alignment horizontal="left" vertical="center" wrapText="1"/>
      <protection/>
    </xf>
    <xf numFmtId="2" fontId="10" fillId="0" borderId="37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35" fillId="0" borderId="0" xfId="0" applyFont="1" applyFill="1" applyAlignment="1">
      <alignment horizontal="center" wrapText="1"/>
    </xf>
    <xf numFmtId="0" fontId="35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2" fontId="37" fillId="0" borderId="0" xfId="53" applyNumberFormat="1" applyFont="1" applyFill="1" applyBorder="1" applyAlignment="1">
      <alignment horizontal="justify" vertical="center" wrapText="1"/>
      <protection/>
    </xf>
    <xf numFmtId="0" fontId="34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6" fillId="0" borderId="41" xfId="0" applyFont="1" applyBorder="1" applyAlignment="1">
      <alignment horizontal="justify" vertical="top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4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35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38" fillId="0" borderId="47" xfId="0" applyFont="1" applyBorder="1" applyAlignment="1">
      <alignment horizontal="justify" vertical="top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8" fillId="0" borderId="48" xfId="0" applyFont="1" applyBorder="1" applyAlignment="1">
      <alignment horizontal="justify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9" fontId="13" fillId="22" borderId="49" xfId="53" applyNumberFormat="1" applyFont="1" applyFill="1" applyBorder="1" applyAlignment="1">
      <alignment horizontal="justify" vertical="center" wrapText="1"/>
      <protection/>
    </xf>
    <xf numFmtId="49" fontId="13" fillId="22" borderId="50" xfId="53" applyNumberFormat="1" applyFont="1" applyFill="1" applyBorder="1" applyAlignment="1">
      <alignment horizontal="justify" vertical="center" wrapText="1"/>
      <protection/>
    </xf>
    <xf numFmtId="49" fontId="13" fillId="22" borderId="51" xfId="53" applyNumberFormat="1" applyFont="1" applyFill="1" applyBorder="1" applyAlignment="1">
      <alignment horizontal="justify" vertical="center" wrapText="1"/>
      <protection/>
    </xf>
    <xf numFmtId="0" fontId="5" fillId="0" borderId="52" xfId="0" applyFont="1" applyBorder="1" applyAlignment="1">
      <alignment horizontal="center"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49" fontId="13" fillId="22" borderId="53" xfId="53" applyNumberFormat="1" applyFont="1" applyFill="1" applyBorder="1" applyAlignment="1">
      <alignment horizontal="justify" vertical="center" wrapText="1"/>
      <protection/>
    </xf>
    <xf numFmtId="49" fontId="13" fillId="22" borderId="54" xfId="53" applyNumberFormat="1" applyFont="1" applyFill="1" applyBorder="1" applyAlignment="1">
      <alignment horizontal="justify" vertical="center" wrapText="1"/>
      <protection/>
    </xf>
    <xf numFmtId="49" fontId="13" fillId="22" borderId="55" xfId="53" applyNumberFormat="1" applyFont="1" applyFill="1" applyBorder="1" applyAlignment="1">
      <alignment horizontal="justify" vertical="center" wrapText="1"/>
      <protection/>
    </xf>
    <xf numFmtId="0" fontId="13" fillId="0" borderId="0" xfId="0" applyFont="1" applyFill="1" applyAlignment="1">
      <alignment horizontal="justify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2" fontId="10" fillId="0" borderId="56" xfId="53" applyNumberFormat="1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left" vertical="top" wrapText="1"/>
      <protection/>
    </xf>
    <xf numFmtId="2" fontId="5" fillId="0" borderId="14" xfId="53" applyNumberFormat="1" applyFont="1" applyFill="1" applyBorder="1" applyAlignment="1">
      <alignment horizontal="left" vertical="top" wrapText="1"/>
      <protection/>
    </xf>
    <xf numFmtId="2" fontId="5" fillId="0" borderId="15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42</xdr:row>
      <xdr:rowOff>0</xdr:rowOff>
    </xdr:from>
    <xdr:to>
      <xdr:col>3</xdr:col>
      <xdr:colOff>9525</xdr:colOff>
      <xdr:row>42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60198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49</xdr:row>
      <xdr:rowOff>0</xdr:rowOff>
    </xdr:from>
    <xdr:to>
      <xdr:col>3</xdr:col>
      <xdr:colOff>9525</xdr:colOff>
      <xdr:row>49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6324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601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601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SheetLayoutView="100" zoomScalePageLayoutView="0" workbookViewId="0" topLeftCell="A11">
      <selection activeCell="N53" sqref="N53"/>
    </sheetView>
  </sheetViews>
  <sheetFormatPr defaultColWidth="8.8515625" defaultRowHeight="12.75"/>
  <cols>
    <col min="1" max="1" width="13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4.28125" style="5" customWidth="1"/>
    <col min="12" max="12" width="11.140625" style="6" customWidth="1"/>
    <col min="13" max="13" width="11.28125" style="9" customWidth="1"/>
    <col min="14" max="16384" width="8.8515625" style="1" customWidth="1"/>
  </cols>
  <sheetData>
    <row r="1" spans="1:11" ht="15.75">
      <c r="A1" s="6"/>
      <c r="B1" s="7"/>
      <c r="C1" s="7"/>
      <c r="D1" s="7"/>
      <c r="E1" s="7"/>
      <c r="F1" s="7"/>
      <c r="G1" s="102"/>
      <c r="H1" s="102"/>
      <c r="I1" s="102"/>
      <c r="J1" s="102"/>
      <c r="K1" s="102"/>
    </row>
    <row r="2" spans="1:11" ht="15" hidden="1">
      <c r="A2" s="6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15.75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.75" hidden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3" s="12" customFormat="1" ht="23.25" customHeight="1" hidden="1">
      <c r="A5" s="104" t="s">
        <v>55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6"/>
      <c r="M5" s="9"/>
    </row>
    <row r="6" spans="1:13" s="12" customFormat="1" ht="15" hidden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6"/>
      <c r="M6" s="9"/>
    </row>
    <row r="7" spans="1:13" s="12" customFormat="1" ht="15" hidden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6"/>
      <c r="M7" s="9"/>
    </row>
    <row r="8" spans="1:13" s="12" customFormat="1" ht="100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6"/>
      <c r="M8" s="9"/>
    </row>
    <row r="9" spans="1:13" ht="21" customHeight="1">
      <c r="A9" s="117" t="s">
        <v>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4"/>
      <c r="M9" s="10"/>
    </row>
    <row r="10" spans="1:13" ht="14.25" customHeight="1">
      <c r="A10" s="22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4"/>
      <c r="M10" s="10"/>
    </row>
    <row r="11" spans="1:12" s="10" customFormat="1" ht="75.75" customHeight="1">
      <c r="A11" s="17">
        <v>577.8</v>
      </c>
      <c r="B11" s="45" t="s">
        <v>23</v>
      </c>
      <c r="C11" s="118"/>
      <c r="D11" s="118"/>
      <c r="E11" s="118"/>
      <c r="F11" s="118"/>
      <c r="G11" s="118"/>
      <c r="H11" s="118"/>
      <c r="I11" s="118"/>
      <c r="J11" s="118"/>
      <c r="K11" s="119"/>
      <c r="L11" s="23" t="s">
        <v>22</v>
      </c>
    </row>
    <row r="12" spans="1:12" s="10" customFormat="1" ht="30.75" customHeight="1" thickBot="1">
      <c r="A12" s="20">
        <f>SUM(A11:A11)-0.043</f>
        <v>577.757</v>
      </c>
      <c r="B12" s="60" t="s">
        <v>5</v>
      </c>
      <c r="C12" s="61"/>
      <c r="D12" s="61"/>
      <c r="E12" s="61"/>
      <c r="F12" s="61"/>
      <c r="G12" s="61"/>
      <c r="H12" s="61"/>
      <c r="I12" s="61"/>
      <c r="J12" s="61"/>
      <c r="K12" s="62"/>
      <c r="L12" s="11"/>
    </row>
    <row r="13" spans="1:12" s="10" customFormat="1" ht="24" customHeight="1" thickBot="1">
      <c r="A13" s="21">
        <f>A12</f>
        <v>577.757</v>
      </c>
      <c r="B13" s="114" t="s">
        <v>6</v>
      </c>
      <c r="C13" s="115"/>
      <c r="D13" s="115"/>
      <c r="E13" s="115"/>
      <c r="F13" s="115"/>
      <c r="G13" s="115"/>
      <c r="H13" s="115"/>
      <c r="I13" s="115"/>
      <c r="J13" s="115"/>
      <c r="K13" s="116"/>
      <c r="L13" s="11"/>
    </row>
    <row r="14" spans="1:13" ht="17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4"/>
      <c r="M14" s="10"/>
    </row>
    <row r="15" spans="1:13" s="2" customFormat="1" ht="15.75">
      <c r="A15" s="117" t="s">
        <v>10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4"/>
      <c r="M15" s="15"/>
    </row>
    <row r="16" spans="1:13" s="3" customFormat="1" ht="15.75" thickBot="1">
      <c r="A16" s="18" t="s">
        <v>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6"/>
      <c r="M16" s="15"/>
    </row>
    <row r="17" spans="1:13" s="19" customFormat="1" ht="27.75" customHeight="1">
      <c r="A17" s="77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9"/>
      <c r="L17" s="24"/>
      <c r="M17" s="25"/>
    </row>
    <row r="18" spans="1:12" s="26" customFormat="1" ht="71.25" customHeight="1" hidden="1">
      <c r="A18" s="17"/>
      <c r="B18" s="57" t="s">
        <v>50</v>
      </c>
      <c r="C18" s="58"/>
      <c r="D18" s="58"/>
      <c r="E18" s="58"/>
      <c r="F18" s="58"/>
      <c r="G18" s="58"/>
      <c r="H18" s="58"/>
      <c r="I18" s="58"/>
      <c r="J18" s="58"/>
      <c r="K18" s="59"/>
      <c r="L18" s="23" t="s">
        <v>30</v>
      </c>
    </row>
    <row r="19" spans="1:12" s="26" customFormat="1" ht="69" customHeight="1">
      <c r="A19" s="17">
        <v>577.8</v>
      </c>
      <c r="B19" s="45" t="s">
        <v>59</v>
      </c>
      <c r="C19" s="46"/>
      <c r="D19" s="46"/>
      <c r="E19" s="46"/>
      <c r="F19" s="46"/>
      <c r="G19" s="46"/>
      <c r="H19" s="46"/>
      <c r="I19" s="46"/>
      <c r="J19" s="46"/>
      <c r="K19" s="47"/>
      <c r="L19" s="23" t="s">
        <v>68</v>
      </c>
    </row>
    <row r="20" spans="1:12" s="26" customFormat="1" ht="55.5" customHeight="1" hidden="1">
      <c r="A20" s="17"/>
      <c r="B20" s="57" t="s">
        <v>32</v>
      </c>
      <c r="C20" s="58"/>
      <c r="D20" s="58"/>
      <c r="E20" s="58"/>
      <c r="F20" s="58"/>
      <c r="G20" s="58"/>
      <c r="H20" s="58"/>
      <c r="I20" s="58"/>
      <c r="J20" s="58"/>
      <c r="K20" s="59"/>
      <c r="L20" s="23" t="s">
        <v>31</v>
      </c>
    </row>
    <row r="21" spans="1:12" s="26" customFormat="1" ht="45" customHeight="1" hidden="1">
      <c r="A21" s="17"/>
      <c r="B21" s="51" t="s">
        <v>34</v>
      </c>
      <c r="C21" s="52"/>
      <c r="D21" s="52"/>
      <c r="E21" s="52"/>
      <c r="F21" s="52"/>
      <c r="G21" s="52"/>
      <c r="H21" s="35" t="s">
        <v>60</v>
      </c>
      <c r="I21" s="36"/>
      <c r="J21" s="36"/>
      <c r="K21" s="53"/>
      <c r="L21" s="23" t="s">
        <v>33</v>
      </c>
    </row>
    <row r="22" spans="1:12" s="26" customFormat="1" ht="42" customHeight="1" hidden="1">
      <c r="A22" s="17"/>
      <c r="B22" s="51" t="s">
        <v>35</v>
      </c>
      <c r="C22" s="52"/>
      <c r="D22" s="52"/>
      <c r="E22" s="52"/>
      <c r="F22" s="52"/>
      <c r="G22" s="52"/>
      <c r="H22" s="54"/>
      <c r="I22" s="55"/>
      <c r="J22" s="55"/>
      <c r="K22" s="56"/>
      <c r="L22" s="23" t="s">
        <v>33</v>
      </c>
    </row>
    <row r="23" spans="1:12" s="26" customFormat="1" ht="77.25" customHeight="1" hidden="1">
      <c r="A23" s="17"/>
      <c r="B23" s="57" t="s">
        <v>61</v>
      </c>
      <c r="C23" s="58"/>
      <c r="D23" s="58"/>
      <c r="E23" s="58"/>
      <c r="F23" s="58"/>
      <c r="G23" s="58"/>
      <c r="H23" s="58"/>
      <c r="I23" s="58"/>
      <c r="J23" s="58"/>
      <c r="K23" s="59"/>
      <c r="L23" s="23" t="s">
        <v>36</v>
      </c>
    </row>
    <row r="24" spans="1:12" s="26" customFormat="1" ht="49.5" customHeight="1" hidden="1">
      <c r="A24" s="17"/>
      <c r="B24" s="51" t="s">
        <v>38</v>
      </c>
      <c r="C24" s="52"/>
      <c r="D24" s="34"/>
      <c r="E24" s="35" t="s">
        <v>62</v>
      </c>
      <c r="F24" s="36"/>
      <c r="G24" s="36"/>
      <c r="H24" s="36"/>
      <c r="I24" s="36"/>
      <c r="J24" s="36"/>
      <c r="K24" s="53"/>
      <c r="L24" s="23" t="s">
        <v>37</v>
      </c>
    </row>
    <row r="25" spans="1:12" s="26" customFormat="1" ht="58.5" customHeight="1" hidden="1">
      <c r="A25" s="17"/>
      <c r="B25" s="51" t="s">
        <v>39</v>
      </c>
      <c r="C25" s="52"/>
      <c r="D25" s="34"/>
      <c r="E25" s="54"/>
      <c r="F25" s="55"/>
      <c r="G25" s="55"/>
      <c r="H25" s="55"/>
      <c r="I25" s="55"/>
      <c r="J25" s="55"/>
      <c r="K25" s="56"/>
      <c r="L25" s="23" t="s">
        <v>37</v>
      </c>
    </row>
    <row r="26" spans="1:12" s="26" customFormat="1" ht="72" customHeight="1" hidden="1">
      <c r="A26" s="17"/>
      <c r="B26" s="57" t="s">
        <v>51</v>
      </c>
      <c r="C26" s="58"/>
      <c r="D26" s="58"/>
      <c r="E26" s="58"/>
      <c r="F26" s="58"/>
      <c r="G26" s="58"/>
      <c r="H26" s="58"/>
      <c r="I26" s="58"/>
      <c r="J26" s="58"/>
      <c r="K26" s="59"/>
      <c r="L26" s="23" t="s">
        <v>52</v>
      </c>
    </row>
    <row r="27" spans="1:12" s="26" customFormat="1" ht="55.5" customHeight="1" hidden="1" thickBot="1">
      <c r="A27" s="17"/>
      <c r="B27" s="57" t="s">
        <v>53</v>
      </c>
      <c r="C27" s="58"/>
      <c r="D27" s="58"/>
      <c r="E27" s="58"/>
      <c r="F27" s="58"/>
      <c r="G27" s="58"/>
      <c r="H27" s="58"/>
      <c r="I27" s="58"/>
      <c r="J27" s="58"/>
      <c r="K27" s="59"/>
      <c r="L27" s="23" t="s">
        <v>54</v>
      </c>
    </row>
    <row r="28" spans="1:12" s="26" customFormat="1" ht="70.5" customHeight="1" hidden="1" thickBot="1">
      <c r="A28" s="17"/>
      <c r="B28" s="48" t="s">
        <v>63</v>
      </c>
      <c r="C28" s="49"/>
      <c r="D28" s="49"/>
      <c r="E28" s="49"/>
      <c r="F28" s="49"/>
      <c r="G28" s="49"/>
      <c r="H28" s="49"/>
      <c r="I28" s="49"/>
      <c r="J28" s="49"/>
      <c r="K28" s="50"/>
      <c r="L28" s="23" t="s">
        <v>57</v>
      </c>
    </row>
    <row r="29" spans="1:12" s="26" customFormat="1" ht="55.5" customHeight="1" hidden="1" thickBot="1">
      <c r="A29" s="17"/>
      <c r="B29" s="48" t="s">
        <v>64</v>
      </c>
      <c r="C29" s="49"/>
      <c r="D29" s="49"/>
      <c r="E29" s="49"/>
      <c r="F29" s="49"/>
      <c r="G29" s="49"/>
      <c r="H29" s="49"/>
      <c r="I29" s="49"/>
      <c r="J29" s="49"/>
      <c r="K29" s="50"/>
      <c r="L29" s="23" t="s">
        <v>57</v>
      </c>
    </row>
    <row r="30" spans="1:12" s="26" customFormat="1" ht="60" customHeight="1" hidden="1">
      <c r="A30" s="17"/>
      <c r="B30" s="48" t="s">
        <v>65</v>
      </c>
      <c r="C30" s="49"/>
      <c r="D30" s="49"/>
      <c r="E30" s="49"/>
      <c r="F30" s="49"/>
      <c r="G30" s="49"/>
      <c r="H30" s="49"/>
      <c r="I30" s="49"/>
      <c r="J30" s="49"/>
      <c r="K30" s="50"/>
      <c r="L30" s="23" t="s">
        <v>56</v>
      </c>
    </row>
    <row r="31" spans="1:12" s="26" customFormat="1" ht="73.5" customHeight="1" hidden="1">
      <c r="A31" s="17"/>
      <c r="B31" s="45" t="s">
        <v>27</v>
      </c>
      <c r="C31" s="46"/>
      <c r="D31" s="46"/>
      <c r="E31" s="46"/>
      <c r="F31" s="46"/>
      <c r="G31" s="46"/>
      <c r="H31" s="46"/>
      <c r="I31" s="46"/>
      <c r="J31" s="46"/>
      <c r="K31" s="47"/>
      <c r="L31" s="23">
        <v>656</v>
      </c>
    </row>
    <row r="32" spans="1:13" s="12" customFormat="1" ht="51" customHeight="1" hidden="1">
      <c r="A32" s="17"/>
      <c r="B32" s="63" t="s">
        <v>25</v>
      </c>
      <c r="C32" s="64"/>
      <c r="D32" s="64"/>
      <c r="E32" s="69" t="s">
        <v>24</v>
      </c>
      <c r="F32" s="70"/>
      <c r="G32" s="70"/>
      <c r="H32" s="70"/>
      <c r="I32" s="70"/>
      <c r="J32" s="70"/>
      <c r="K32" s="71"/>
      <c r="L32" s="27"/>
      <c r="M32" s="9"/>
    </row>
    <row r="33" spans="1:13" s="12" customFormat="1" ht="54.75" customHeight="1" hidden="1">
      <c r="A33" s="17"/>
      <c r="B33" s="63" t="s">
        <v>26</v>
      </c>
      <c r="C33" s="64"/>
      <c r="D33" s="64"/>
      <c r="E33" s="72"/>
      <c r="F33" s="72"/>
      <c r="G33" s="72"/>
      <c r="H33" s="72"/>
      <c r="I33" s="72"/>
      <c r="J33" s="72"/>
      <c r="K33" s="73"/>
      <c r="L33" s="28">
        <v>727</v>
      </c>
      <c r="M33" s="9"/>
    </row>
    <row r="34" spans="1:12" s="9" customFormat="1" ht="30.75" customHeight="1" thickBot="1">
      <c r="A34" s="20">
        <f>SUM(A18:A33)-0.043</f>
        <v>577.757</v>
      </c>
      <c r="B34" s="60" t="s">
        <v>5</v>
      </c>
      <c r="C34" s="61"/>
      <c r="D34" s="61"/>
      <c r="E34" s="61"/>
      <c r="F34" s="61"/>
      <c r="G34" s="61"/>
      <c r="H34" s="61"/>
      <c r="I34" s="61"/>
      <c r="J34" s="61"/>
      <c r="K34" s="62"/>
      <c r="L34" s="27"/>
    </row>
    <row r="35" spans="1:12" s="9" customFormat="1" ht="30.75" customHeight="1" hidden="1">
      <c r="A35" s="74" t="s">
        <v>44</v>
      </c>
      <c r="B35" s="75"/>
      <c r="C35" s="75"/>
      <c r="D35" s="75"/>
      <c r="E35" s="75"/>
      <c r="F35" s="75"/>
      <c r="G35" s="75"/>
      <c r="H35" s="75"/>
      <c r="I35" s="75"/>
      <c r="J35" s="75"/>
      <c r="K35" s="76"/>
      <c r="L35" s="27"/>
    </row>
    <row r="36" spans="1:13" s="12" customFormat="1" ht="63" customHeight="1" hidden="1">
      <c r="A36" s="17"/>
      <c r="B36" s="54" t="s">
        <v>41</v>
      </c>
      <c r="C36" s="55"/>
      <c r="D36" s="80"/>
      <c r="E36" s="65" t="s">
        <v>40</v>
      </c>
      <c r="F36" s="66"/>
      <c r="G36" s="66"/>
      <c r="H36" s="120"/>
      <c r="I36" s="65" t="s">
        <v>43</v>
      </c>
      <c r="J36" s="66"/>
      <c r="K36" s="67"/>
      <c r="L36" s="27"/>
      <c r="M36" s="9"/>
    </row>
    <row r="37" spans="1:13" s="12" customFormat="1" ht="87.75" customHeight="1" hidden="1">
      <c r="A37" s="17"/>
      <c r="B37" s="51" t="s">
        <v>42</v>
      </c>
      <c r="C37" s="52"/>
      <c r="D37" s="34"/>
      <c r="E37" s="54"/>
      <c r="F37" s="55"/>
      <c r="G37" s="55"/>
      <c r="H37" s="80"/>
      <c r="I37" s="54"/>
      <c r="J37" s="55"/>
      <c r="K37" s="56"/>
      <c r="L37" s="27"/>
      <c r="M37" s="9"/>
    </row>
    <row r="38" spans="1:12" s="26" customFormat="1" ht="49.5" customHeight="1" hidden="1">
      <c r="A38" s="17">
        <v>0</v>
      </c>
      <c r="B38" s="45" t="s">
        <v>15</v>
      </c>
      <c r="C38" s="46"/>
      <c r="D38" s="46"/>
      <c r="E38" s="46"/>
      <c r="F38" s="46"/>
      <c r="G38" s="46"/>
      <c r="H38" s="46"/>
      <c r="I38" s="46"/>
      <c r="J38" s="46"/>
      <c r="K38" s="47"/>
      <c r="L38" s="23" t="s">
        <v>14</v>
      </c>
    </row>
    <row r="39" spans="1:12" s="26" customFormat="1" ht="68.25" customHeight="1" hidden="1">
      <c r="A39" s="17">
        <v>0</v>
      </c>
      <c r="B39" s="45" t="s">
        <v>66</v>
      </c>
      <c r="C39" s="46"/>
      <c r="D39" s="46"/>
      <c r="E39" s="46"/>
      <c r="F39" s="46"/>
      <c r="G39" s="46"/>
      <c r="H39" s="46"/>
      <c r="I39" s="46"/>
      <c r="J39" s="46"/>
      <c r="K39" s="47"/>
      <c r="L39" s="23" t="s">
        <v>12</v>
      </c>
    </row>
    <row r="40" spans="1:12" s="26" customFormat="1" ht="32.25" customHeight="1" hidden="1">
      <c r="A40" s="17">
        <v>0</v>
      </c>
      <c r="B40" s="121" t="s">
        <v>67</v>
      </c>
      <c r="C40" s="122"/>
      <c r="D40" s="122"/>
      <c r="E40" s="122"/>
      <c r="F40" s="122"/>
      <c r="G40" s="122"/>
      <c r="H40" s="122"/>
      <c r="I40" s="122"/>
      <c r="J40" s="122"/>
      <c r="K40" s="123"/>
      <c r="L40" s="23" t="s">
        <v>13</v>
      </c>
    </row>
    <row r="41" spans="1:12" s="26" customFormat="1" ht="32.25" customHeight="1" hidden="1">
      <c r="A41" s="17"/>
      <c r="B41" s="29"/>
      <c r="C41" s="30"/>
      <c r="D41" s="30"/>
      <c r="E41" s="30"/>
      <c r="F41" s="30"/>
      <c r="G41" s="30"/>
      <c r="H41" s="30"/>
      <c r="I41" s="30"/>
      <c r="J41" s="30"/>
      <c r="K41" s="31"/>
      <c r="L41" s="23"/>
    </row>
    <row r="42" spans="1:12" s="9" customFormat="1" ht="30.75" customHeight="1" hidden="1" thickBot="1">
      <c r="A42" s="20">
        <f>SUM(A36:A37)</f>
        <v>0</v>
      </c>
      <c r="B42" s="60" t="s">
        <v>28</v>
      </c>
      <c r="C42" s="61"/>
      <c r="D42" s="61"/>
      <c r="E42" s="61"/>
      <c r="F42" s="61"/>
      <c r="G42" s="61"/>
      <c r="H42" s="61"/>
      <c r="I42" s="61"/>
      <c r="J42" s="61"/>
      <c r="K42" s="62"/>
      <c r="L42" s="27"/>
    </row>
    <row r="43" spans="1:12" s="9" customFormat="1" ht="30.75" customHeight="1" hidden="1">
      <c r="A43" s="77" t="s">
        <v>45</v>
      </c>
      <c r="B43" s="78"/>
      <c r="C43" s="78"/>
      <c r="D43" s="78"/>
      <c r="E43" s="78"/>
      <c r="F43" s="78"/>
      <c r="G43" s="78"/>
      <c r="H43" s="78"/>
      <c r="I43" s="78"/>
      <c r="J43" s="78"/>
      <c r="K43" s="79"/>
      <c r="L43" s="27"/>
    </row>
    <row r="44" spans="1:12" s="9" customFormat="1" ht="37.5" customHeight="1" hidden="1">
      <c r="A44" s="17"/>
      <c r="B44" s="68" t="s">
        <v>17</v>
      </c>
      <c r="C44" s="68"/>
      <c r="D44" s="68"/>
      <c r="E44" s="68"/>
      <c r="F44" s="68"/>
      <c r="G44" s="68"/>
      <c r="H44" s="68"/>
      <c r="I44" s="68"/>
      <c r="J44" s="36" t="s">
        <v>46</v>
      </c>
      <c r="K44" s="53"/>
      <c r="L44" s="27"/>
    </row>
    <row r="45" spans="1:12" s="9" customFormat="1" ht="75" customHeight="1" hidden="1">
      <c r="A45" s="17"/>
      <c r="B45" s="68" t="s">
        <v>47</v>
      </c>
      <c r="C45" s="68"/>
      <c r="D45" s="68"/>
      <c r="E45" s="68"/>
      <c r="F45" s="68"/>
      <c r="G45" s="68"/>
      <c r="H45" s="68"/>
      <c r="I45" s="68"/>
      <c r="J45" s="66"/>
      <c r="K45" s="67"/>
      <c r="L45" s="27"/>
    </row>
    <row r="46" spans="1:12" s="9" customFormat="1" ht="72" customHeight="1" hidden="1">
      <c r="A46" s="17"/>
      <c r="B46" s="68" t="s">
        <v>48</v>
      </c>
      <c r="C46" s="68"/>
      <c r="D46" s="68"/>
      <c r="E46" s="68"/>
      <c r="F46" s="68"/>
      <c r="G46" s="68"/>
      <c r="H46" s="68"/>
      <c r="I46" s="68"/>
      <c r="J46" s="66"/>
      <c r="K46" s="67"/>
      <c r="L46" s="27"/>
    </row>
    <row r="47" spans="1:12" s="9" customFormat="1" ht="78.75" customHeight="1" hidden="1">
      <c r="A47" s="17"/>
      <c r="B47" s="68" t="s">
        <v>49</v>
      </c>
      <c r="C47" s="68"/>
      <c r="D47" s="68"/>
      <c r="E47" s="68"/>
      <c r="F47" s="68"/>
      <c r="G47" s="68"/>
      <c r="H47" s="68"/>
      <c r="I47" s="68"/>
      <c r="J47" s="55"/>
      <c r="K47" s="56"/>
      <c r="L47" s="27"/>
    </row>
    <row r="48" spans="1:12" s="9" customFormat="1" ht="30.75" customHeight="1" hidden="1" thickBot="1">
      <c r="A48" s="20">
        <f>SUM(A44:A47)</f>
        <v>0</v>
      </c>
      <c r="B48" s="60" t="s">
        <v>16</v>
      </c>
      <c r="C48" s="61"/>
      <c r="D48" s="61"/>
      <c r="E48" s="61"/>
      <c r="F48" s="61"/>
      <c r="G48" s="61"/>
      <c r="H48" s="61"/>
      <c r="I48" s="61"/>
      <c r="J48" s="61"/>
      <c r="K48" s="62"/>
      <c r="L48" s="27"/>
    </row>
    <row r="49" spans="1:12" s="9" customFormat="1" ht="24" customHeight="1" thickBot="1">
      <c r="A49" s="32">
        <f>A42+A34</f>
        <v>577.757</v>
      </c>
      <c r="B49" s="108" t="s">
        <v>4</v>
      </c>
      <c r="C49" s="109"/>
      <c r="D49" s="109"/>
      <c r="E49" s="109"/>
      <c r="F49" s="109"/>
      <c r="G49" s="109"/>
      <c r="H49" s="109"/>
      <c r="I49" s="109"/>
      <c r="J49" s="109"/>
      <c r="K49" s="110"/>
      <c r="L49" s="27"/>
    </row>
    <row r="50" spans="1:13" s="12" customFormat="1" ht="15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6"/>
      <c r="M50" s="9"/>
    </row>
    <row r="51" spans="1:13" s="12" customFormat="1" ht="23.25" customHeight="1" thickBot="1">
      <c r="A51" s="87" t="s">
        <v>11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6"/>
      <c r="M51" s="9"/>
    </row>
    <row r="52" spans="1:11" s="37" customFormat="1" ht="33" customHeight="1">
      <c r="A52" s="111" t="s">
        <v>9</v>
      </c>
      <c r="B52" s="112"/>
      <c r="C52" s="113"/>
      <c r="D52" s="91" t="s">
        <v>8</v>
      </c>
      <c r="E52" s="92"/>
      <c r="F52" s="92"/>
      <c r="G52" s="92"/>
      <c r="H52" s="92"/>
      <c r="I52" s="92"/>
      <c r="J52" s="93"/>
      <c r="K52" s="33">
        <f>K53+K54</f>
        <v>0</v>
      </c>
    </row>
    <row r="53" spans="1:11" s="39" customFormat="1" ht="30.75" customHeight="1">
      <c r="A53" s="94" t="s">
        <v>18</v>
      </c>
      <c r="B53" s="95"/>
      <c r="C53" s="96"/>
      <c r="D53" s="105" t="s">
        <v>20</v>
      </c>
      <c r="E53" s="106"/>
      <c r="F53" s="106"/>
      <c r="G53" s="106"/>
      <c r="H53" s="106"/>
      <c r="I53" s="106"/>
      <c r="J53" s="107"/>
      <c r="K53" s="38">
        <f>-(A13)</f>
        <v>-577.757</v>
      </c>
    </row>
    <row r="54" spans="1:11" s="39" customFormat="1" ht="33.75" customHeight="1" thickBot="1">
      <c r="A54" s="88" t="s">
        <v>19</v>
      </c>
      <c r="B54" s="89"/>
      <c r="C54" s="90"/>
      <c r="D54" s="99" t="s">
        <v>21</v>
      </c>
      <c r="E54" s="100"/>
      <c r="F54" s="100"/>
      <c r="G54" s="100"/>
      <c r="H54" s="100"/>
      <c r="I54" s="100"/>
      <c r="J54" s="101"/>
      <c r="K54" s="40">
        <f>A49</f>
        <v>577.757</v>
      </c>
    </row>
    <row r="55" spans="1:13" s="12" customFormat="1" ht="32.25" customHeight="1">
      <c r="A55" s="82" t="s">
        <v>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6"/>
      <c r="M55" s="9"/>
    </row>
    <row r="56" spans="1:13" s="12" customFormat="1" ht="22.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6"/>
      <c r="M56" s="9"/>
    </row>
    <row r="57" spans="1:11" s="12" customFormat="1" ht="24.75" customHeight="1">
      <c r="A57" s="97" t="s">
        <v>58</v>
      </c>
      <c r="B57" s="98"/>
      <c r="C57" s="98"/>
      <c r="D57" s="7"/>
      <c r="E57" s="7"/>
      <c r="F57" s="7"/>
      <c r="G57" s="7"/>
      <c r="H57" s="7"/>
      <c r="I57" s="7"/>
      <c r="J57" s="7"/>
      <c r="K57" s="7"/>
    </row>
    <row r="58" spans="1:11" s="12" customFormat="1" ht="15">
      <c r="A58" s="84"/>
      <c r="B58" s="85"/>
      <c r="C58" s="85"/>
      <c r="D58" s="7"/>
      <c r="E58" s="7"/>
      <c r="F58" s="7"/>
      <c r="G58" s="7"/>
      <c r="H58" s="7"/>
      <c r="I58" s="7"/>
      <c r="J58" s="7"/>
      <c r="K58" s="7"/>
    </row>
    <row r="59" spans="1:13" s="12" customFormat="1" ht="1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6"/>
      <c r="M59" s="9"/>
    </row>
    <row r="60" spans="1:13" s="44" customFormat="1" ht="73.5" customHeight="1" hidden="1">
      <c r="A60" s="81" t="s">
        <v>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43"/>
      <c r="M60" s="9"/>
    </row>
    <row r="61" spans="1:13" s="12" customFormat="1" ht="1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9"/>
    </row>
    <row r="62" spans="1:13" s="12" customFormat="1" ht="1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6"/>
      <c r="M62" s="9"/>
    </row>
    <row r="63" spans="1:13" s="12" customFormat="1" ht="1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6"/>
      <c r="M63" s="9"/>
    </row>
    <row r="64" spans="1:13" s="12" customFormat="1" ht="1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9"/>
    </row>
    <row r="65" spans="12:13" ht="15">
      <c r="L65" s="4"/>
      <c r="M65" s="10"/>
    </row>
    <row r="66" spans="12:13" ht="15">
      <c r="L66" s="4"/>
      <c r="M66" s="10"/>
    </row>
    <row r="67" spans="12:13" ht="15">
      <c r="L67" s="4"/>
      <c r="M67" s="10"/>
    </row>
    <row r="68" spans="12:13" ht="15">
      <c r="L68" s="4"/>
      <c r="M68" s="10"/>
    </row>
    <row r="69" spans="12:13" ht="15">
      <c r="L69" s="4"/>
      <c r="M69" s="10"/>
    </row>
    <row r="70" spans="12:13" ht="15">
      <c r="L70" s="4"/>
      <c r="M70" s="10"/>
    </row>
    <row r="71" spans="12:13" ht="15">
      <c r="L71" s="4"/>
      <c r="M71" s="10"/>
    </row>
    <row r="72" spans="12:13" ht="15">
      <c r="L72" s="4"/>
      <c r="M72" s="10"/>
    </row>
  </sheetData>
  <sheetProtection/>
  <mergeCells count="59">
    <mergeCell ref="B13:K13"/>
    <mergeCell ref="B38:K38"/>
    <mergeCell ref="A43:K43"/>
    <mergeCell ref="A9:K9"/>
    <mergeCell ref="B11:K11"/>
    <mergeCell ref="A15:K15"/>
    <mergeCell ref="E36:H37"/>
    <mergeCell ref="B40:K40"/>
    <mergeCell ref="B39:K39"/>
    <mergeCell ref="B18:K18"/>
    <mergeCell ref="D53:J53"/>
    <mergeCell ref="B49:K49"/>
    <mergeCell ref="A52:C52"/>
    <mergeCell ref="B48:K48"/>
    <mergeCell ref="G1:K1"/>
    <mergeCell ref="A3:K3"/>
    <mergeCell ref="A4:K4"/>
    <mergeCell ref="A5:K8"/>
    <mergeCell ref="A60:K60"/>
    <mergeCell ref="A55:K55"/>
    <mergeCell ref="A58:C58"/>
    <mergeCell ref="A50:K50"/>
    <mergeCell ref="A51:K51"/>
    <mergeCell ref="A54:C54"/>
    <mergeCell ref="D52:J52"/>
    <mergeCell ref="A53:C53"/>
    <mergeCell ref="A57:C57"/>
    <mergeCell ref="D54:J54"/>
    <mergeCell ref="B34:K34"/>
    <mergeCell ref="B30:K30"/>
    <mergeCell ref="B36:D36"/>
    <mergeCell ref="B37:D37"/>
    <mergeCell ref="B42:K42"/>
    <mergeCell ref="B31:K31"/>
    <mergeCell ref="A17:K17"/>
    <mergeCell ref="B20:K20"/>
    <mergeCell ref="B21:G21"/>
    <mergeCell ref="B22:G22"/>
    <mergeCell ref="H21:K22"/>
    <mergeCell ref="B23:K23"/>
    <mergeCell ref="B32:D32"/>
    <mergeCell ref="B28:K28"/>
    <mergeCell ref="B12:K12"/>
    <mergeCell ref="B33:D33"/>
    <mergeCell ref="I36:K37"/>
    <mergeCell ref="J44:K47"/>
    <mergeCell ref="B44:I44"/>
    <mergeCell ref="B45:I45"/>
    <mergeCell ref="B46:I46"/>
    <mergeCell ref="B47:I47"/>
    <mergeCell ref="E32:K33"/>
    <mergeCell ref="A35:K35"/>
    <mergeCell ref="B19:K19"/>
    <mergeCell ref="B29:K29"/>
    <mergeCell ref="B24:D24"/>
    <mergeCell ref="B25:D25"/>
    <mergeCell ref="E24:K25"/>
    <mergeCell ref="B26:K26"/>
    <mergeCell ref="B27:K27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5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</cp:lastModifiedBy>
  <cp:lastPrinted>2017-09-21T14:06:03Z</cp:lastPrinted>
  <dcterms:created xsi:type="dcterms:W3CDTF">1996-10-08T23:32:33Z</dcterms:created>
  <dcterms:modified xsi:type="dcterms:W3CDTF">2017-09-21T14:06:04Z</dcterms:modified>
  <cp:category/>
  <cp:version/>
  <cp:contentType/>
  <cp:contentStatus/>
</cp:coreProperties>
</file>