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'Доходы'!$A$25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'Доходы'!$H$4</definedName>
    <definedName name="FILE_NAME">#REF!</definedName>
    <definedName name="FIO" localSheetId="0">'Доходы'!$D$25</definedName>
    <definedName name="FIO" localSheetId="2">'Источники'!#REF!</definedName>
    <definedName name="FIO" localSheetId="1">'Расходы'!$D$21</definedName>
    <definedName name="FORM_CODE" localSheetId="0">'Доходы'!$H$6</definedName>
    <definedName name="FORM_CODE">#REF!</definedName>
    <definedName name="PARAMS" localSheetId="0">'Доходы'!$H$2</definedName>
    <definedName name="PARAMS">#REF!</definedName>
    <definedName name="PERIOD" localSheetId="0">'Доходы'!$H$7</definedName>
    <definedName name="PERIOD">#REF!</definedName>
    <definedName name="RANGE_NAMES" localSheetId="0">'Доходы'!$H$10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'Доходы'!$H$5</definedName>
    <definedName name="REG_DATE">#REF!</definedName>
    <definedName name="REND_1" localSheetId="0">'Доходы'!$A$94</definedName>
    <definedName name="REND_1" localSheetId="2">'Источники'!$A$24</definedName>
    <definedName name="REND_1" localSheetId="1">'Расходы'!$A$158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'Доходы'!$A$24:$D$26</definedName>
    <definedName name="SIGN" localSheetId="2">'Источники'!$A$25:$D$26</definedName>
    <definedName name="SIGN" localSheetId="1">'Расходы'!$A$20:$D$22</definedName>
    <definedName name="SRC_CODE" localSheetId="0">'Доходы'!$H$9</definedName>
    <definedName name="SRC_CODE">#REF!</definedName>
    <definedName name="SRC_KIND" localSheetId="0">'Доходы'!$H$8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<sst xmlns="http://schemas.openxmlformats.org/spreadsheetml/2006/main" count="859" uniqueCount="406">
  <si>
    <t>383</t>
  </si>
  <si>
    <t>4</t>
  </si>
  <si>
    <t>5</t>
  </si>
  <si>
    <t xml:space="preserve"> Наименование показателя</t>
  </si>
  <si>
    <t>Доходы бюджета - всего</t>
  </si>
  <si>
    <t xml:space="preserve">             по ОКЕИ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</si>
  <si>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</si>
  <si>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</si>
  <si>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</si>
  <si>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</si>
  <si>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</si>
  <si>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</si>
  <si>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</si>
  <si>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</si>
  <si>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</si>
  <si>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</si>
  <si>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</si>
  <si>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</si>
  <si>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</si>
  <si>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</si>
  <si>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/>
  </si>
  <si>
    <t>Периодичность: годовая</t>
  </si>
  <si>
    <t>Единица измерения: руб.</t>
  </si>
  <si>
    <t>1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</si>
  <si>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</si>
  <si>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</si>
  <si>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</si>
  <si>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</si>
  <si>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</si>
  <si>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</si>
  <si>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</si>
  <si>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</si>
  <si>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</si>
  <si>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</si>
  <si>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</si>
  <si>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</si>
  <si>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</si>
  <si>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</si>
  <si>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</si>
  <si>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</si>
  <si>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</si>
  <si>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</si>
  <si>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</si>
  <si>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</si>
  <si>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</si>
  <si>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</si>
  <si>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</si>
  <si>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</si>
  <si>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</si>
  <si>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</si>
  <si>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</si>
  <si>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</si>
  <si>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</si>
  <si>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</si>
  <si>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</si>
  <si>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</si>
  <si>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</si>
  <si>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</si>
  <si>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</si>
  <si>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</si>
  <si>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</si>
  <si>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</si>
  <si>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</si>
  <si>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</si>
  <si>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</si>
  <si>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</si>
  <si>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</si>
  <si>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</si>
  <si>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</si>
  <si>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</si>
  <si>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</si>
  <si>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</si>
  <si>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</si>
  <si>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</si>
  <si>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</si>
  <si>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</si>
  <si>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</si>
  <si>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</si>
  <si>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</si>
  <si>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</si>
  <si>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</si>
  <si>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</si>
  <si>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</si>
  <si>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</si>
  <si>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</si>
  <si>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</si>
  <si>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</si>
  <si>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</si>
  <si>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</si>
  <si>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</si>
  <si>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</si>
  <si>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</si>
  <si>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</si>
  <si>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</si>
  <si>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</si>
  <si>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</si>
  <si>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</si>
  <si>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</si>
  <si>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</si>
  <si>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</si>
  <si>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</si>
  <si>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</si>
  <si>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</si>
  <si>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</si>
  <si>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</si>
  <si>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</si>
  <si>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</si>
  <si>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</si>
  <si>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</si>
  <si>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</si>
  <si>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</si>
  <si>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</si>
  <si>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</si>
  <si>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</si>
  <si>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</si>
  <si>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</si>
  <si>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</si>
  <si>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</si>
  <si>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</si>
  <si>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</si>
  <si>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</si>
  <si>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</si>
  <si>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</si>
  <si>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</si>
  <si>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</si>
  <si>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</si>
  <si>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</si>
  <si>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</si>
  <si>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</si>
  <si>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</si>
  <si>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</si>
  <si>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</si>
  <si>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</si>
  <si>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</si>
  <si>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</si>
  <si>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</si>
  <si>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</si>
  <si>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</si>
  <si>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</si>
  <si>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</si>
  <si>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</si>
  <si>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</si>
  <si>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</si>
  <si>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</si>
  <si>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</si>
  <si>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</si>
  <si>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</si>
  <si>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</si>
  <si>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</si>
  <si>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</si>
  <si>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</si>
  <si>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</si>
  <si>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</si>
  <si>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</si>
  <si>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</si>
  <si>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</si>
  <si>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</si>
  <si>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</si>
  <si>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</si>
  <si>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</si>
  <si>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</si>
  <si>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</si>
  <si>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</si>
  <si>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</si>
  <si>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</si>
  <si>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</si>
  <si>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</si>
  <si>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</si>
  <si>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</si>
  <si>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</si>
  <si>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</si>
  <si>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</si>
  <si>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</si>
  <si>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</si>
  <si>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</si>
  <si>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</si>
  <si>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</si>
  <si>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</si>
  <si>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</si>
  <si>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</si>
  <si>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</si>
  <si>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</si>
  <si>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</si>
  <si>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</si>
  <si>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</si>
  <si>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</si>
  <si>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</si>
  <si>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</si>
  <si>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</si>
  <si>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</si>
  <si>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</si>
  <si>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</si>
  <si>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</si>
  <si>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</si>
  <si>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</si>
  <si>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</si>
  <si>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</si>
  <si>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</si>
  <si>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</si>
  <si>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</si>
  <si>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</si>
  <si>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</si>
  <si>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</si>
  <si>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</si>
  <si>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</si>
  <si>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</si>
  <si>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</si>
  <si>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</si>
  <si>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</si>
  <si>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</si>
  <si>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</si>
  <si>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</si>
  <si>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</si>
  <si>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</si>
  <si>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</si>
  <si>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</si>
  <si>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</si>
  <si>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</si>
  <si>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</si>
  <si>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</si>
  <si>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</si>
  <si>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</si>
  <si>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</si>
  <si>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</si>
  <si>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</si>
  <si>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</si>
  <si>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</si>
  <si>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</si>
  <si>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</si>
  <si>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</si>
  <si>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</si>
  <si>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</si>
  <si>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</si>
  <si>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</si>
  <si>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</si>
  <si>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</si>
  <si>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</si>
  <si>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</si>
  <si>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</si>
  <si>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</si>
  <si>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</si>
  <si>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</si>
  <si>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</si>
  <si>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</si>
  <si>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</si>
  <si>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</si>
  <si>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</si>
  <si>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</si>
  <si>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</si>
  <si>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</si>
  <si>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</si>
  <si>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</si>
  <si>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</si>
  <si>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</si>
  <si>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</si>
  <si>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</si>
  <si>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</si>
  <si>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</si>
  <si>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</si>
  <si>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</si>
  <si>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</si>
  <si>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</si>
  <si>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</si>
  <si>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</si>
  <si>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</si>
  <si>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</si>
  <si>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</si>
  <si>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</si>
  <si>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</si>
  <si>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</si>
  <si>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</si>
  <si>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</si>
  <si>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</si>
  <si>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</si>
  <si>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</si>
  <si>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</si>
  <si>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</si>
  <si>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</si>
  <si>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</si>
  <si>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</si>
  <si>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</si>
  <si>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</si>
  <si>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</si>
  <si>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</si>
  <si>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</si>
  <si>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</si>
  <si>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</si>
  <si>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</si>
  <si>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</si>
  <si>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</si>
  <si>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</si>
  <si>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</si>
  <si>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</si>
  <si>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</si>
  <si>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</si>
  <si>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</si>
  <si>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</si>
  <si>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</si>
  <si>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</si>
  <si>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</si>
  <si>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</si>
  <si>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</si>
  <si>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</si>
  <si>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</si>
  <si>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</si>
  <si>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</si>
  <si>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</si>
  <si>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</si>
  <si>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</si>
  <si>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</si>
  <si>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</si>
  <si>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</si>
  <si>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</si>
  <si>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</si>
  <si>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</si>
  <si>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</si>
  <si>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</si>
  <si>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</si>
  <si>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</si>
  <si>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</si>
  <si>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</si>
  <si>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</si>
  <si>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</si>
  <si>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</si>
  <si>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</si>
  <si>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</si>
  <si>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</si>
  <si>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</si>
  <si>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</si>
  <si>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</si>
  <si>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</si>
  <si>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</si>
  <si>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</si>
  <si>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</si>
  <si>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</si>
  <si>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</si>
  <si>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</si>
  <si>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</si>
  <si>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</si>
  <si>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</si>
  <si>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</si>
  <si>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</si>
  <si>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</si>
  <si>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</si>
  <si>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</si>
  <si>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</si>
  <si>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</si>
  <si>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</si>
  <si>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</si>
  <si>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</si>
  <si>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</si>
  <si>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</si>
  <si>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</si>
  <si>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</si>
  <si>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</si>
  <si>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</si>
  <si>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</si>
  <si>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</si>
  <si>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</si>
  <si>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</si>
  <si>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</si>
  <si>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</si>
  <si>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</si>
  <si>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</si>
  <si>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</si>
  <si>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</si>
  <si>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</si>
  <si>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</si>
  <si>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</si>
  <si>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</si>
  <si>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</si>
  <si>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</si>
  <si>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</si>
  <si>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</si>
  <si>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</si>
  <si>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</si>
  <si>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</si>
  <si>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</si>
  <si>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</si>
  <si>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</si>
  <si>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</si>
  <si>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</si>
  <si>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</si>
  <si>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</si>
  <si>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</si>
  <si>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</si>
  <si>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</si>
  <si>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</si>
  <si>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</si>
  <si>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</si>
  <si>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</si>
  <si>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</si>
  <si>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</si>
  <si>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</si>
  <si>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</si>
  <si>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015061</t>
  </si>
  <si>
    <t>EXPORT_VB_CODE</t>
  </si>
  <si>
    <t>3</t>
  </si>
  <si>
    <t>УТВЕРЖДЕН</t>
  </si>
  <si>
    <t>постановлением администрации</t>
  </si>
  <si>
    <t>муниципального образования</t>
  </si>
  <si>
    <t>Сланцевского муниципального района</t>
  </si>
  <si>
    <t>Ленинградской области</t>
  </si>
  <si>
    <t>(приложение 1)</t>
  </si>
  <si>
    <t xml:space="preserve">Старопольское сельское поселение </t>
  </si>
  <si>
    <t xml:space="preserve">от 31.05.2017 г.  № 82-п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</si>
</sst>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22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right"/>
    </xf>
    <xf numFmtId="49" fontId="2" fillId="0" borderId="33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4" fontId="2" fillId="0" borderId="36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49" fontId="2" fillId="0" borderId="37" xfId="0" applyNumberFormat="1" applyFont="1" applyBorder="1" applyAlignment="1">
      <alignment horizontal="center" wrapText="1"/>
    </xf>
    <xf numFmtId="4" fontId="2" fillId="0" borderId="38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wrapText="1"/>
    </xf>
    <xf numFmtId="0" fontId="0" fillId="0" borderId="40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left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40" xfId="0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165" fontId="2" fillId="0" borderId="33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0</xdr:rowOff>
    </xdr:from>
    <xdr:ext cx="6448425" cy="285750"/>
    <xdr:grpSp>
      <xdr:nvGrpSpPr>
        <xdr:cNvPr id="1" name="Group 1"/>
        <xdr:cNvGrpSpPr>
          <a:grpSpLocks/>
        </xdr:cNvGrpSpPr>
      </xdr:nvGrpSpPr>
      <xdr:grpSpPr>
        <a:xfrm>
          <a:off x="0" y="4476750"/>
          <a:ext cx="6448425" cy="285750"/>
          <a:chOff x="2" y="605"/>
          <a:chExt cx="762" cy="42"/>
        </a:xfrm>
        <a:solidFill>
          <a:srgbClr val="FFFFFF"/>
        </a:solidFill>
      </xdr:grpSpPr>
      <xdr:sp>
        <xdr:nvSpPr>
          <xdr:cNvPr id="2" name="362"/>
          <xdr:cNvSpPr>
            <a:spLocks/>
          </xdr:cNvSpPr>
        </xdr:nvSpPr>
        <xdr:spPr>
          <a:xfrm>
            <a:off x="2" y="605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63"/>
          <xdr:cNvSpPr>
            <a:spLocks/>
          </xdr:cNvSpPr>
        </xdr:nvSpPr>
        <xdr:spPr>
          <a:xfrm>
            <a:off x="2" y="627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64"/>
          <xdr:cNvSpPr>
            <a:spLocks/>
          </xdr:cNvSpPr>
        </xdr:nvSpPr>
        <xdr:spPr>
          <a:xfrm>
            <a:off x="2" y="627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65"/>
          <xdr:cNvSpPr>
            <a:spLocks/>
          </xdr:cNvSpPr>
        </xdr:nvSpPr>
        <xdr:spPr>
          <a:xfrm>
            <a:off x="318" y="605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66"/>
          <xdr:cNvSpPr>
            <a:spLocks/>
          </xdr:cNvSpPr>
        </xdr:nvSpPr>
        <xdr:spPr>
          <a:xfrm>
            <a:off x="318" y="627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67"/>
          <xdr:cNvSpPr>
            <a:spLocks/>
          </xdr:cNvSpPr>
        </xdr:nvSpPr>
        <xdr:spPr>
          <a:xfrm>
            <a:off x="318" y="627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68"/>
          <xdr:cNvSpPr>
            <a:spLocks/>
          </xdr:cNvSpPr>
        </xdr:nvSpPr>
        <xdr:spPr>
          <a:xfrm>
            <a:off x="492" y="605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Павлова Ю.В.</a:t>
            </a:r>
          </a:p>
        </xdr:txBody>
      </xdr:sp>
      <xdr:sp>
        <xdr:nvSpPr>
          <xdr:cNvPr id="9" name="369"/>
          <xdr:cNvSpPr>
            <a:spLocks/>
          </xdr:cNvSpPr>
        </xdr:nvSpPr>
        <xdr:spPr>
          <a:xfrm>
            <a:off x="492" y="627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70"/>
          <xdr:cNvSpPr>
            <a:spLocks/>
          </xdr:cNvSpPr>
        </xdr:nvSpPr>
        <xdr:spPr>
          <a:xfrm>
            <a:off x="492" y="627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twoCellAnchor>
    <xdr:from>
      <xdr:col>0</xdr:col>
      <xdr:colOff>0</xdr:colOff>
      <xdr:row>28</xdr:row>
      <xdr:rowOff>0</xdr:rowOff>
    </xdr:from>
    <xdr:to>
      <xdr:col>0</xdr:col>
      <xdr:colOff>2305050</xdr:colOff>
      <xdr:row>29</xdr:row>
      <xdr:rowOff>0</xdr:rowOff>
    </xdr:to>
    <xdr:sp>
      <xdr:nvSpPr>
        <xdr:cNvPr id="11" name="405"/>
        <xdr:cNvSpPr>
          <a:spLocks/>
        </xdr:cNvSpPr>
      </xdr:nvSpPr>
      <xdr:spPr>
        <a:xfrm>
          <a:off x="0" y="4962525"/>
          <a:ext cx="2305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Главный бухгалтер</a:t>
          </a:r>
        </a:p>
      </xdr:txBody>
    </xdr:sp>
    <xdr:clientData/>
  </xdr:twoCellAnchor>
  <xdr:oneCellAnchor>
    <xdr:from>
      <xdr:col>0</xdr:col>
      <xdr:colOff>0</xdr:colOff>
      <xdr:row>28</xdr:row>
      <xdr:rowOff>0</xdr:rowOff>
    </xdr:from>
    <xdr:ext cx="6448425" cy="314325"/>
    <xdr:grpSp>
      <xdr:nvGrpSpPr>
        <xdr:cNvPr id="12" name="Group 11"/>
        <xdr:cNvGrpSpPr>
          <a:grpSpLocks/>
        </xdr:cNvGrpSpPr>
      </xdr:nvGrpSpPr>
      <xdr:grpSpPr>
        <a:xfrm>
          <a:off x="0" y="4962525"/>
          <a:ext cx="6448425" cy="314325"/>
          <a:chOff x="2" y="677"/>
          <a:chExt cx="762" cy="42"/>
        </a:xfrm>
        <a:solidFill>
          <a:srgbClr val="FFFFFF"/>
        </a:solidFill>
      </xdr:grpSpPr>
      <xdr:sp>
        <xdr:nvSpPr>
          <xdr:cNvPr id="13" name="405"/>
          <xdr:cNvSpPr>
            <a:spLocks/>
          </xdr:cNvSpPr>
        </xdr:nvSpPr>
        <xdr:spPr>
          <a:xfrm>
            <a:off x="2" y="677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4" name="406"/>
          <xdr:cNvSpPr>
            <a:spLocks/>
          </xdr:cNvSpPr>
        </xdr:nvSpPr>
        <xdr:spPr>
          <a:xfrm>
            <a:off x="2" y="69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5" name="407"/>
          <xdr:cNvSpPr>
            <a:spLocks/>
          </xdr:cNvSpPr>
        </xdr:nvSpPr>
        <xdr:spPr>
          <a:xfrm>
            <a:off x="2" y="69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08"/>
          <xdr:cNvSpPr>
            <a:spLocks/>
          </xdr:cNvSpPr>
        </xdr:nvSpPr>
        <xdr:spPr>
          <a:xfrm>
            <a:off x="318" y="677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409"/>
          <xdr:cNvSpPr>
            <a:spLocks/>
          </xdr:cNvSpPr>
        </xdr:nvSpPr>
        <xdr:spPr>
          <a:xfrm>
            <a:off x="318" y="699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" name="410"/>
          <xdr:cNvSpPr>
            <a:spLocks/>
          </xdr:cNvSpPr>
        </xdr:nvSpPr>
        <xdr:spPr>
          <a:xfrm>
            <a:off x="318" y="699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411"/>
          <xdr:cNvSpPr>
            <a:spLocks/>
          </xdr:cNvSpPr>
        </xdr:nvSpPr>
        <xdr:spPr>
          <a:xfrm>
            <a:off x="492" y="677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20" name="412"/>
          <xdr:cNvSpPr>
            <a:spLocks/>
          </xdr:cNvSpPr>
        </xdr:nvSpPr>
        <xdr:spPr>
          <a:xfrm>
            <a:off x="492" y="69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" name="413"/>
          <xdr:cNvSpPr>
            <a:spLocks/>
          </xdr:cNvSpPr>
        </xdr:nvSpPr>
        <xdr:spPr>
          <a:xfrm>
            <a:off x="492" y="69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tabSelected="1" zoomScalePageLayoutView="0" workbookViewId="0" topLeftCell="A1">
      <selection activeCell="D22" sqref="D22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ht="12.75">
      <c r="F1" s="98" t="s">
        <v>398</v>
      </c>
    </row>
    <row r="2" ht="12.75">
      <c r="F2" s="98" t="s">
        <v>399</v>
      </c>
    </row>
    <row r="3" ht="12.75">
      <c r="F3" s="98" t="s">
        <v>400</v>
      </c>
    </row>
    <row r="4" ht="12.75">
      <c r="F4" s="98" t="s">
        <v>404</v>
      </c>
    </row>
    <row r="5" ht="12.75">
      <c r="F5" s="98" t="s">
        <v>401</v>
      </c>
    </row>
    <row r="6" ht="12.75">
      <c r="F6" s="98" t="s">
        <v>402</v>
      </c>
    </row>
    <row r="7" ht="12.75">
      <c r="F7" s="98" t="s">
        <v>405</v>
      </c>
    </row>
    <row r="8" ht="12.75">
      <c r="F8" s="98" t="s">
        <v>403</v>
      </c>
    </row>
    <row r="9" spans="1:6" ht="12.75">
      <c r="A9" s="3" t="s">
        <v>21</v>
      </c>
      <c r="B9" s="3"/>
      <c r="C9" s="3"/>
      <c r="D9" s="2"/>
      <c r="E9" s="26"/>
      <c r="F9" s="4" t="s">
        <v>20</v>
      </c>
    </row>
    <row r="10" spans="1:8" ht="13.5" thickBot="1">
      <c r="A10" s="3" t="s">
        <v>22</v>
      </c>
      <c r="B10" s="3"/>
      <c r="C10" s="11"/>
      <c r="D10" s="2"/>
      <c r="E10" s="26" t="s">
        <v>5</v>
      </c>
      <c r="F10" s="5" t="s">
        <v>0</v>
      </c>
      <c r="H10" s="1" t="s">
        <v>23</v>
      </c>
    </row>
    <row r="11" spans="1:6" ht="20.25" customHeight="1" thickBot="1">
      <c r="A11" s="105" t="s">
        <v>14</v>
      </c>
      <c r="B11" s="105"/>
      <c r="C11" s="105"/>
      <c r="D11" s="105"/>
      <c r="E11" s="19"/>
      <c r="F11" s="6"/>
    </row>
    <row r="12" spans="1:6" ht="3.75" customHeight="1">
      <c r="A12" s="106" t="s">
        <v>3</v>
      </c>
      <c r="B12" s="109" t="s">
        <v>7</v>
      </c>
      <c r="C12" s="109" t="s">
        <v>16</v>
      </c>
      <c r="D12" s="99" t="s">
        <v>11</v>
      </c>
      <c r="E12" s="99" t="s">
        <v>8</v>
      </c>
      <c r="F12" s="102" t="s">
        <v>10</v>
      </c>
    </row>
    <row r="13" spans="1:6" ht="3" customHeight="1">
      <c r="A13" s="107"/>
      <c r="B13" s="110"/>
      <c r="C13" s="110"/>
      <c r="D13" s="100"/>
      <c r="E13" s="100"/>
      <c r="F13" s="103"/>
    </row>
    <row r="14" spans="1:6" ht="3" customHeight="1">
      <c r="A14" s="107"/>
      <c r="B14" s="110"/>
      <c r="C14" s="110"/>
      <c r="D14" s="100"/>
      <c r="E14" s="100"/>
      <c r="F14" s="103"/>
    </row>
    <row r="15" spans="1:6" ht="3" customHeight="1">
      <c r="A15" s="107"/>
      <c r="B15" s="110"/>
      <c r="C15" s="110"/>
      <c r="D15" s="100"/>
      <c r="E15" s="100"/>
      <c r="F15" s="103"/>
    </row>
    <row r="16" spans="1:6" ht="3" customHeight="1">
      <c r="A16" s="107"/>
      <c r="B16" s="110"/>
      <c r="C16" s="110"/>
      <c r="D16" s="100"/>
      <c r="E16" s="100"/>
      <c r="F16" s="103"/>
    </row>
    <row r="17" spans="1:6" ht="3" customHeight="1">
      <c r="A17" s="107"/>
      <c r="B17" s="110"/>
      <c r="C17" s="110"/>
      <c r="D17" s="100"/>
      <c r="E17" s="100"/>
      <c r="F17" s="103"/>
    </row>
    <row r="18" spans="1:6" ht="23.25" customHeight="1">
      <c r="A18" s="108"/>
      <c r="B18" s="111"/>
      <c r="C18" s="111"/>
      <c r="D18" s="101"/>
      <c r="E18" s="101"/>
      <c r="F18" s="104"/>
    </row>
    <row r="19" spans="1:6" ht="12" customHeight="1" thickBot="1">
      <c r="A19" s="12">
        <v>1</v>
      </c>
      <c r="B19" s="13">
        <v>2</v>
      </c>
      <c r="C19" s="17">
        <v>3</v>
      </c>
      <c r="D19" s="14" t="s">
        <v>1</v>
      </c>
      <c r="E19" s="25" t="s">
        <v>2</v>
      </c>
      <c r="F19" s="15" t="s">
        <v>9</v>
      </c>
    </row>
    <row r="20" spans="1:6" ht="12.75">
      <c r="A20" s="31" t="s">
        <v>4</v>
      </c>
      <c r="B20" s="27" t="s">
        <v>6</v>
      </c>
      <c r="C20" s="74" t="s">
        <v>24</v>
      </c>
      <c r="D20" s="29">
        <v>27741526.65</v>
      </c>
      <c r="E20" s="28">
        <v>8030570.41</v>
      </c>
      <c r="F20" s="29">
        <f>IF(OR(D20="-",IF(E20="-",0,E20)&gt;=IF(D20="-",0,D20)),"-",IF(D20="-",0,D20)-IF(E20="-",0,E20))</f>
        <v>19710956.24</v>
      </c>
    </row>
    <row r="21" spans="1:6" ht="12.75">
      <c r="A21" s="40" t="s">
        <v>25</v>
      </c>
      <c r="B21" s="34"/>
      <c r="C21" s="76"/>
      <c r="D21" s="36"/>
      <c r="E21" s="36"/>
      <c r="F21" s="38"/>
    </row>
    <row r="22" spans="1:6" ht="12.75">
      <c r="A22" s="41" t="s">
        <v>26</v>
      </c>
      <c r="B22" s="35" t="s">
        <v>6</v>
      </c>
      <c r="C22" s="77" t="s">
        <v>27</v>
      </c>
      <c r="D22" s="37">
        <v>7060200</v>
      </c>
      <c r="E22" s="37">
        <v>1259437.41</v>
      </c>
      <c r="F22" s="39">
        <f aca="true" t="shared" si="0" ref="F22:F53">IF(OR(D22="-",IF(E22="-",0,E22)&gt;=IF(D22="-",0,D22)),"-",IF(D22="-",0,D22)-IF(E22="-",0,E22))</f>
        <v>5800762.59</v>
      </c>
    </row>
    <row r="23" spans="1:6" ht="12.75">
      <c r="A23" s="41" t="s">
        <v>28</v>
      </c>
      <c r="B23" s="35" t="s">
        <v>6</v>
      </c>
      <c r="C23" s="77" t="s">
        <v>29</v>
      </c>
      <c r="D23" s="37">
        <v>1366900</v>
      </c>
      <c r="E23" s="37">
        <v>396450.43</v>
      </c>
      <c r="F23" s="39">
        <f t="shared" si="0"/>
        <v>970449.5700000001</v>
      </c>
    </row>
    <row r="24" spans="1:6" ht="12.75">
      <c r="A24" s="41" t="s">
        <v>30</v>
      </c>
      <c r="B24" s="35" t="s">
        <v>6</v>
      </c>
      <c r="C24" s="77" t="s">
        <v>31</v>
      </c>
      <c r="D24" s="37">
        <v>1366900</v>
      </c>
      <c r="E24" s="37">
        <v>396450.43</v>
      </c>
      <c r="F24" s="39">
        <f t="shared" si="0"/>
        <v>970449.5700000001</v>
      </c>
    </row>
    <row r="25" spans="1:6" ht="51">
      <c r="A25" s="41" t="s">
        <v>32</v>
      </c>
      <c r="B25" s="35" t="s">
        <v>6</v>
      </c>
      <c r="C25" s="77" t="s">
        <v>33</v>
      </c>
      <c r="D25" s="37">
        <v>1345000</v>
      </c>
      <c r="E25" s="37">
        <v>395514.43</v>
      </c>
      <c r="F25" s="39">
        <f t="shared" si="0"/>
        <v>949485.5700000001</v>
      </c>
    </row>
    <row r="26" spans="1:6" ht="72">
      <c r="A26" s="97" t="s">
        <v>34</v>
      </c>
      <c r="B26" s="35" t="s">
        <v>6</v>
      </c>
      <c r="C26" s="77" t="s">
        <v>35</v>
      </c>
      <c r="D26" s="37">
        <v>1345000</v>
      </c>
      <c r="E26" s="37">
        <v>395172.7</v>
      </c>
      <c r="F26" s="39">
        <f t="shared" si="0"/>
        <v>949827.3</v>
      </c>
    </row>
    <row r="27" spans="1:6" ht="61.5">
      <c r="A27" s="97" t="s">
        <v>36</v>
      </c>
      <c r="B27" s="35" t="s">
        <v>6</v>
      </c>
      <c r="C27" s="77" t="s">
        <v>37</v>
      </c>
      <c r="D27" s="37" t="s">
        <v>38</v>
      </c>
      <c r="E27" s="37">
        <v>307.41</v>
      </c>
      <c r="F27" s="39" t="str">
        <f t="shared" si="0"/>
        <v>-</v>
      </c>
    </row>
    <row r="28" spans="1:6" ht="72">
      <c r="A28" s="97" t="s">
        <v>39</v>
      </c>
      <c r="B28" s="35" t="s">
        <v>6</v>
      </c>
      <c r="C28" s="77" t="s">
        <v>40</v>
      </c>
      <c r="D28" s="37" t="s">
        <v>38</v>
      </c>
      <c r="E28" s="37">
        <v>34.32</v>
      </c>
      <c r="F28" s="39" t="str">
        <f t="shared" si="0"/>
        <v>-</v>
      </c>
    </row>
    <row r="29" spans="1:6" ht="72">
      <c r="A29" s="97" t="s">
        <v>41</v>
      </c>
      <c r="B29" s="35" t="s">
        <v>6</v>
      </c>
      <c r="C29" s="77" t="s">
        <v>42</v>
      </c>
      <c r="D29" s="37">
        <v>5000</v>
      </c>
      <c r="E29" s="37" t="s">
        <v>38</v>
      </c>
      <c r="F29" s="39">
        <f t="shared" si="0"/>
        <v>5000</v>
      </c>
    </row>
    <row r="30" spans="1:6" ht="92.25">
      <c r="A30" s="97" t="s">
        <v>43</v>
      </c>
      <c r="B30" s="35" t="s">
        <v>6</v>
      </c>
      <c r="C30" s="77" t="s">
        <v>44</v>
      </c>
      <c r="D30" s="37">
        <v>5000</v>
      </c>
      <c r="E30" s="37" t="s">
        <v>38</v>
      </c>
      <c r="F30" s="39">
        <f t="shared" si="0"/>
        <v>5000</v>
      </c>
    </row>
    <row r="31" spans="1:6" ht="30.75">
      <c r="A31" s="41" t="s">
        <v>45</v>
      </c>
      <c r="B31" s="35" t="s">
        <v>6</v>
      </c>
      <c r="C31" s="77" t="s">
        <v>46</v>
      </c>
      <c r="D31" s="37">
        <v>16900</v>
      </c>
      <c r="E31" s="37">
        <v>936</v>
      </c>
      <c r="F31" s="39">
        <f t="shared" si="0"/>
        <v>15964</v>
      </c>
    </row>
    <row r="32" spans="1:6" ht="51">
      <c r="A32" s="41" t="s">
        <v>47</v>
      </c>
      <c r="B32" s="35" t="s">
        <v>6</v>
      </c>
      <c r="C32" s="77" t="s">
        <v>48</v>
      </c>
      <c r="D32" s="37">
        <v>16900</v>
      </c>
      <c r="E32" s="37">
        <v>936</v>
      </c>
      <c r="F32" s="39">
        <f t="shared" si="0"/>
        <v>15964</v>
      </c>
    </row>
    <row r="33" spans="1:6" ht="21">
      <c r="A33" s="41" t="s">
        <v>49</v>
      </c>
      <c r="B33" s="35" t="s">
        <v>6</v>
      </c>
      <c r="C33" s="77" t="s">
        <v>50</v>
      </c>
      <c r="D33" s="37">
        <v>1853500</v>
      </c>
      <c r="E33" s="37">
        <v>400460.77</v>
      </c>
      <c r="F33" s="39">
        <f t="shared" si="0"/>
        <v>1453039.23</v>
      </c>
    </row>
    <row r="34" spans="1:6" ht="21">
      <c r="A34" s="41" t="s">
        <v>51</v>
      </c>
      <c r="B34" s="35" t="s">
        <v>6</v>
      </c>
      <c r="C34" s="77" t="s">
        <v>52</v>
      </c>
      <c r="D34" s="37">
        <v>1853500</v>
      </c>
      <c r="E34" s="37">
        <v>400460.77</v>
      </c>
      <c r="F34" s="39">
        <f t="shared" si="0"/>
        <v>1453039.23</v>
      </c>
    </row>
    <row r="35" spans="1:6" ht="51">
      <c r="A35" s="41" t="s">
        <v>53</v>
      </c>
      <c r="B35" s="35" t="s">
        <v>6</v>
      </c>
      <c r="C35" s="77" t="s">
        <v>54</v>
      </c>
      <c r="D35" s="37">
        <v>739000</v>
      </c>
      <c r="E35" s="37">
        <v>148933.91</v>
      </c>
      <c r="F35" s="39">
        <f t="shared" si="0"/>
        <v>590066.09</v>
      </c>
    </row>
    <row r="36" spans="1:6" ht="61.5">
      <c r="A36" s="97" t="s">
        <v>55</v>
      </c>
      <c r="B36" s="35" t="s">
        <v>6</v>
      </c>
      <c r="C36" s="77" t="s">
        <v>56</v>
      </c>
      <c r="D36" s="37">
        <v>14500</v>
      </c>
      <c r="E36" s="37">
        <v>1488.54</v>
      </c>
      <c r="F36" s="39">
        <f t="shared" si="0"/>
        <v>13011.46</v>
      </c>
    </row>
    <row r="37" spans="1:6" ht="51">
      <c r="A37" s="41" t="s">
        <v>57</v>
      </c>
      <c r="B37" s="35" t="s">
        <v>6</v>
      </c>
      <c r="C37" s="77" t="s">
        <v>58</v>
      </c>
      <c r="D37" s="37">
        <v>1100000</v>
      </c>
      <c r="E37" s="37">
        <v>277356.55</v>
      </c>
      <c r="F37" s="39">
        <f t="shared" si="0"/>
        <v>822643.45</v>
      </c>
    </row>
    <row r="38" spans="1:6" ht="51">
      <c r="A38" s="41" t="s">
        <v>59</v>
      </c>
      <c r="B38" s="35" t="s">
        <v>6</v>
      </c>
      <c r="C38" s="77" t="s">
        <v>60</v>
      </c>
      <c r="D38" s="37" t="s">
        <v>38</v>
      </c>
      <c r="E38" s="37">
        <v>-27318.23</v>
      </c>
      <c r="F38" s="39" t="str">
        <f t="shared" si="0"/>
        <v>-</v>
      </c>
    </row>
    <row r="39" spans="1:6" ht="12.75">
      <c r="A39" s="41" t="s">
        <v>61</v>
      </c>
      <c r="B39" s="35" t="s">
        <v>6</v>
      </c>
      <c r="C39" s="77" t="s">
        <v>62</v>
      </c>
      <c r="D39" s="37">
        <v>39500</v>
      </c>
      <c r="E39" s="37">
        <v>33323.6</v>
      </c>
      <c r="F39" s="39">
        <f t="shared" si="0"/>
        <v>6176.4000000000015</v>
      </c>
    </row>
    <row r="40" spans="1:6" ht="12.75">
      <c r="A40" s="41" t="s">
        <v>63</v>
      </c>
      <c r="B40" s="35" t="s">
        <v>6</v>
      </c>
      <c r="C40" s="77" t="s">
        <v>64</v>
      </c>
      <c r="D40" s="37">
        <v>39500</v>
      </c>
      <c r="E40" s="37">
        <v>33323.6</v>
      </c>
      <c r="F40" s="39">
        <f t="shared" si="0"/>
        <v>6176.4000000000015</v>
      </c>
    </row>
    <row r="41" spans="1:6" ht="12.75">
      <c r="A41" s="41" t="s">
        <v>63</v>
      </c>
      <c r="B41" s="35" t="s">
        <v>6</v>
      </c>
      <c r="C41" s="77" t="s">
        <v>65</v>
      </c>
      <c r="D41" s="37">
        <v>39500</v>
      </c>
      <c r="E41" s="37">
        <v>33323.6</v>
      </c>
      <c r="F41" s="39">
        <f t="shared" si="0"/>
        <v>6176.4000000000015</v>
      </c>
    </row>
    <row r="42" spans="1:6" ht="30.75">
      <c r="A42" s="41" t="s">
        <v>66</v>
      </c>
      <c r="B42" s="35" t="s">
        <v>6</v>
      </c>
      <c r="C42" s="77" t="s">
        <v>67</v>
      </c>
      <c r="D42" s="37">
        <v>39500</v>
      </c>
      <c r="E42" s="37">
        <v>33323.6</v>
      </c>
      <c r="F42" s="39">
        <f t="shared" si="0"/>
        <v>6176.4000000000015</v>
      </c>
    </row>
    <row r="43" spans="1:6" ht="12.75">
      <c r="A43" s="41" t="s">
        <v>68</v>
      </c>
      <c r="B43" s="35" t="s">
        <v>6</v>
      </c>
      <c r="C43" s="77" t="s">
        <v>69</v>
      </c>
      <c r="D43" s="37">
        <v>1798100</v>
      </c>
      <c r="E43" s="37">
        <v>276210.23</v>
      </c>
      <c r="F43" s="39">
        <f t="shared" si="0"/>
        <v>1521889.77</v>
      </c>
    </row>
    <row r="44" spans="1:6" ht="12.75">
      <c r="A44" s="41" t="s">
        <v>70</v>
      </c>
      <c r="B44" s="35" t="s">
        <v>6</v>
      </c>
      <c r="C44" s="77" t="s">
        <v>71</v>
      </c>
      <c r="D44" s="37">
        <v>320000</v>
      </c>
      <c r="E44" s="37">
        <v>19447.94</v>
      </c>
      <c r="F44" s="39">
        <f t="shared" si="0"/>
        <v>300552.06</v>
      </c>
    </row>
    <row r="45" spans="1:6" ht="30.75">
      <c r="A45" s="41" t="s">
        <v>72</v>
      </c>
      <c r="B45" s="35" t="s">
        <v>6</v>
      </c>
      <c r="C45" s="77" t="s">
        <v>73</v>
      </c>
      <c r="D45" s="37">
        <v>320000</v>
      </c>
      <c r="E45" s="37">
        <v>19447.94</v>
      </c>
      <c r="F45" s="39">
        <f t="shared" si="0"/>
        <v>300552.06</v>
      </c>
    </row>
    <row r="46" spans="1:6" ht="51">
      <c r="A46" s="41" t="s">
        <v>74</v>
      </c>
      <c r="B46" s="35" t="s">
        <v>6</v>
      </c>
      <c r="C46" s="77" t="s">
        <v>75</v>
      </c>
      <c r="D46" s="37">
        <v>320000</v>
      </c>
      <c r="E46" s="37">
        <v>18850.14</v>
      </c>
      <c r="F46" s="39">
        <f t="shared" si="0"/>
        <v>301149.86</v>
      </c>
    </row>
    <row r="47" spans="1:6" ht="41.25">
      <c r="A47" s="41" t="s">
        <v>76</v>
      </c>
      <c r="B47" s="35" t="s">
        <v>6</v>
      </c>
      <c r="C47" s="77" t="s">
        <v>77</v>
      </c>
      <c r="D47" s="37" t="s">
        <v>38</v>
      </c>
      <c r="E47" s="37">
        <v>597.8</v>
      </c>
      <c r="F47" s="39" t="str">
        <f t="shared" si="0"/>
        <v>-</v>
      </c>
    </row>
    <row r="48" spans="1:6" ht="12.75">
      <c r="A48" s="41" t="s">
        <v>78</v>
      </c>
      <c r="B48" s="35" t="s">
        <v>6</v>
      </c>
      <c r="C48" s="77" t="s">
        <v>79</v>
      </c>
      <c r="D48" s="37">
        <v>1478100</v>
      </c>
      <c r="E48" s="37">
        <v>256762.29</v>
      </c>
      <c r="F48" s="39">
        <f t="shared" si="0"/>
        <v>1221337.71</v>
      </c>
    </row>
    <row r="49" spans="1:6" ht="12.75">
      <c r="A49" s="41" t="s">
        <v>80</v>
      </c>
      <c r="B49" s="35" t="s">
        <v>6</v>
      </c>
      <c r="C49" s="77" t="s">
        <v>81</v>
      </c>
      <c r="D49" s="37">
        <v>760000</v>
      </c>
      <c r="E49" s="37">
        <v>206276.5</v>
      </c>
      <c r="F49" s="39">
        <f t="shared" si="0"/>
        <v>553723.5</v>
      </c>
    </row>
    <row r="50" spans="1:6" ht="21">
      <c r="A50" s="41" t="s">
        <v>82</v>
      </c>
      <c r="B50" s="35" t="s">
        <v>6</v>
      </c>
      <c r="C50" s="77" t="s">
        <v>83</v>
      </c>
      <c r="D50" s="37">
        <v>760000</v>
      </c>
      <c r="E50" s="37">
        <v>206276.5</v>
      </c>
      <c r="F50" s="39">
        <f t="shared" si="0"/>
        <v>553723.5</v>
      </c>
    </row>
    <row r="51" spans="1:6" ht="12.75">
      <c r="A51" s="41" t="s">
        <v>84</v>
      </c>
      <c r="B51" s="35" t="s">
        <v>6</v>
      </c>
      <c r="C51" s="77" t="s">
        <v>85</v>
      </c>
      <c r="D51" s="37">
        <v>718100</v>
      </c>
      <c r="E51" s="37">
        <v>50485.79</v>
      </c>
      <c r="F51" s="39">
        <f t="shared" si="0"/>
        <v>667614.21</v>
      </c>
    </row>
    <row r="52" spans="1:6" ht="21">
      <c r="A52" s="41" t="s">
        <v>86</v>
      </c>
      <c r="B52" s="35" t="s">
        <v>6</v>
      </c>
      <c r="C52" s="77" t="s">
        <v>87</v>
      </c>
      <c r="D52" s="37">
        <v>718100</v>
      </c>
      <c r="E52" s="37">
        <v>50485.79</v>
      </c>
      <c r="F52" s="39">
        <f t="shared" si="0"/>
        <v>667614.21</v>
      </c>
    </row>
    <row r="53" spans="1:6" ht="12.75">
      <c r="A53" s="41" t="s">
        <v>88</v>
      </c>
      <c r="B53" s="35" t="s">
        <v>6</v>
      </c>
      <c r="C53" s="77" t="s">
        <v>89</v>
      </c>
      <c r="D53" s="37">
        <v>13000</v>
      </c>
      <c r="E53" s="37">
        <v>8991.88</v>
      </c>
      <c r="F53" s="39">
        <f t="shared" si="0"/>
        <v>4008.120000000001</v>
      </c>
    </row>
    <row r="54" spans="1:6" ht="30.75">
      <c r="A54" s="41" t="s">
        <v>90</v>
      </c>
      <c r="B54" s="35" t="s">
        <v>6</v>
      </c>
      <c r="C54" s="77" t="s">
        <v>91</v>
      </c>
      <c r="D54" s="37">
        <v>13000</v>
      </c>
      <c r="E54" s="37">
        <v>8991.88</v>
      </c>
      <c r="F54" s="39">
        <f aca="true" t="shared" si="1" ref="F54:F85">IF(OR(D54="-",IF(E54="-",0,E54)&gt;=IF(D54="-",0,D54)),"-",IF(D54="-",0,D54)-IF(E54="-",0,E54))</f>
        <v>4008.120000000001</v>
      </c>
    </row>
    <row r="55" spans="1:6" ht="51">
      <c r="A55" s="41" t="s">
        <v>92</v>
      </c>
      <c r="B55" s="35" t="s">
        <v>6</v>
      </c>
      <c r="C55" s="77" t="s">
        <v>93</v>
      </c>
      <c r="D55" s="37">
        <v>13000</v>
      </c>
      <c r="E55" s="37">
        <v>8991.88</v>
      </c>
      <c r="F55" s="39">
        <f t="shared" si="1"/>
        <v>4008.120000000001</v>
      </c>
    </row>
    <row r="56" spans="1:6" ht="72">
      <c r="A56" s="97" t="s">
        <v>94</v>
      </c>
      <c r="B56" s="35" t="s">
        <v>6</v>
      </c>
      <c r="C56" s="77" t="s">
        <v>95</v>
      </c>
      <c r="D56" s="37">
        <v>13000</v>
      </c>
      <c r="E56" s="37">
        <v>8991.88</v>
      </c>
      <c r="F56" s="39">
        <f t="shared" si="1"/>
        <v>4008.120000000001</v>
      </c>
    </row>
    <row r="57" spans="1:6" ht="30.75">
      <c r="A57" s="41" t="s">
        <v>96</v>
      </c>
      <c r="B57" s="35" t="s">
        <v>6</v>
      </c>
      <c r="C57" s="77" t="s">
        <v>97</v>
      </c>
      <c r="D57" s="37">
        <v>1578900</v>
      </c>
      <c r="E57" s="37">
        <v>58709.02</v>
      </c>
      <c r="F57" s="39">
        <f t="shared" si="1"/>
        <v>1520190.98</v>
      </c>
    </row>
    <row r="58" spans="1:6" ht="61.5">
      <c r="A58" s="97" t="s">
        <v>98</v>
      </c>
      <c r="B58" s="35" t="s">
        <v>6</v>
      </c>
      <c r="C58" s="77" t="s">
        <v>99</v>
      </c>
      <c r="D58" s="37">
        <v>1395200</v>
      </c>
      <c r="E58" s="37">
        <v>19686</v>
      </c>
      <c r="F58" s="39">
        <f t="shared" si="1"/>
        <v>1375514</v>
      </c>
    </row>
    <row r="59" spans="1:6" ht="30.75">
      <c r="A59" s="41" t="s">
        <v>100</v>
      </c>
      <c r="B59" s="35" t="s">
        <v>6</v>
      </c>
      <c r="C59" s="77" t="s">
        <v>101</v>
      </c>
      <c r="D59" s="37">
        <v>1395200</v>
      </c>
      <c r="E59" s="37">
        <v>19686</v>
      </c>
      <c r="F59" s="39">
        <f t="shared" si="1"/>
        <v>1375514</v>
      </c>
    </row>
    <row r="60" spans="1:6" ht="21">
      <c r="A60" s="41" t="s">
        <v>102</v>
      </c>
      <c r="B60" s="35" t="s">
        <v>6</v>
      </c>
      <c r="C60" s="77" t="s">
        <v>103</v>
      </c>
      <c r="D60" s="37">
        <v>1395200</v>
      </c>
      <c r="E60" s="37">
        <v>19686</v>
      </c>
      <c r="F60" s="39">
        <f t="shared" si="1"/>
        <v>1375514</v>
      </c>
    </row>
    <row r="61" spans="1:6" ht="61.5">
      <c r="A61" s="97" t="s">
        <v>104</v>
      </c>
      <c r="B61" s="35" t="s">
        <v>6</v>
      </c>
      <c r="C61" s="77" t="s">
        <v>105</v>
      </c>
      <c r="D61" s="37">
        <v>183700</v>
      </c>
      <c r="E61" s="37">
        <v>39023.02</v>
      </c>
      <c r="F61" s="39">
        <f t="shared" si="1"/>
        <v>144676.98</v>
      </c>
    </row>
    <row r="62" spans="1:6" ht="61.5">
      <c r="A62" s="97" t="s">
        <v>106</v>
      </c>
      <c r="B62" s="35" t="s">
        <v>6</v>
      </c>
      <c r="C62" s="77" t="s">
        <v>107</v>
      </c>
      <c r="D62" s="37">
        <v>183700</v>
      </c>
      <c r="E62" s="37">
        <v>39023.02</v>
      </c>
      <c r="F62" s="39">
        <f t="shared" si="1"/>
        <v>144676.98</v>
      </c>
    </row>
    <row r="63" spans="1:6" ht="51">
      <c r="A63" s="41" t="s">
        <v>108</v>
      </c>
      <c r="B63" s="35" t="s">
        <v>6</v>
      </c>
      <c r="C63" s="77" t="s">
        <v>109</v>
      </c>
      <c r="D63" s="37">
        <v>183700</v>
      </c>
      <c r="E63" s="37">
        <v>39023.02</v>
      </c>
      <c r="F63" s="39">
        <f t="shared" si="1"/>
        <v>144676.98</v>
      </c>
    </row>
    <row r="64" spans="1:6" ht="21">
      <c r="A64" s="41" t="s">
        <v>110</v>
      </c>
      <c r="B64" s="35" t="s">
        <v>6</v>
      </c>
      <c r="C64" s="77" t="s">
        <v>111</v>
      </c>
      <c r="D64" s="37">
        <v>401700</v>
      </c>
      <c r="E64" s="37">
        <v>84291.48</v>
      </c>
      <c r="F64" s="39">
        <f t="shared" si="1"/>
        <v>317408.52</v>
      </c>
    </row>
    <row r="65" spans="1:6" ht="12.75">
      <c r="A65" s="41" t="s">
        <v>112</v>
      </c>
      <c r="B65" s="35" t="s">
        <v>6</v>
      </c>
      <c r="C65" s="77" t="s">
        <v>113</v>
      </c>
      <c r="D65" s="37">
        <v>401700</v>
      </c>
      <c r="E65" s="37">
        <v>84291.48</v>
      </c>
      <c r="F65" s="39">
        <f t="shared" si="1"/>
        <v>317408.52</v>
      </c>
    </row>
    <row r="66" spans="1:6" ht="12.75">
      <c r="A66" s="41" t="s">
        <v>114</v>
      </c>
      <c r="B66" s="35" t="s">
        <v>6</v>
      </c>
      <c r="C66" s="77" t="s">
        <v>115</v>
      </c>
      <c r="D66" s="37">
        <v>401700</v>
      </c>
      <c r="E66" s="37">
        <v>84291.48</v>
      </c>
      <c r="F66" s="39">
        <f t="shared" si="1"/>
        <v>317408.52</v>
      </c>
    </row>
    <row r="67" spans="1:6" ht="21">
      <c r="A67" s="41" t="s">
        <v>116</v>
      </c>
      <c r="B67" s="35" t="s">
        <v>6</v>
      </c>
      <c r="C67" s="77" t="s">
        <v>117</v>
      </c>
      <c r="D67" s="37">
        <v>401700</v>
      </c>
      <c r="E67" s="37">
        <v>84291.48</v>
      </c>
      <c r="F67" s="39">
        <f t="shared" si="1"/>
        <v>317408.52</v>
      </c>
    </row>
    <row r="68" spans="1:6" ht="12.75">
      <c r="A68" s="41" t="s">
        <v>118</v>
      </c>
      <c r="B68" s="35" t="s">
        <v>6</v>
      </c>
      <c r="C68" s="77" t="s">
        <v>119</v>
      </c>
      <c r="D68" s="37">
        <v>2000</v>
      </c>
      <c r="E68" s="37">
        <v>1000</v>
      </c>
      <c r="F68" s="39">
        <f t="shared" si="1"/>
        <v>1000</v>
      </c>
    </row>
    <row r="69" spans="1:6" ht="30.75">
      <c r="A69" s="41" t="s">
        <v>120</v>
      </c>
      <c r="B69" s="35" t="s">
        <v>6</v>
      </c>
      <c r="C69" s="77" t="s">
        <v>121</v>
      </c>
      <c r="D69" s="37">
        <v>2000</v>
      </c>
      <c r="E69" s="37">
        <v>1000</v>
      </c>
      <c r="F69" s="39">
        <f t="shared" si="1"/>
        <v>1000</v>
      </c>
    </row>
    <row r="70" spans="1:6" ht="30.75">
      <c r="A70" s="41" t="s">
        <v>122</v>
      </c>
      <c r="B70" s="35" t="s">
        <v>6</v>
      </c>
      <c r="C70" s="77" t="s">
        <v>123</v>
      </c>
      <c r="D70" s="37">
        <v>2000</v>
      </c>
      <c r="E70" s="37">
        <v>1000</v>
      </c>
      <c r="F70" s="39">
        <f t="shared" si="1"/>
        <v>1000</v>
      </c>
    </row>
    <row r="71" spans="1:6" ht="12.75">
      <c r="A71" s="41" t="s">
        <v>124</v>
      </c>
      <c r="B71" s="35" t="s">
        <v>6</v>
      </c>
      <c r="C71" s="77" t="s">
        <v>125</v>
      </c>
      <c r="D71" s="37">
        <v>6600</v>
      </c>
      <c r="E71" s="37" t="s">
        <v>38</v>
      </c>
      <c r="F71" s="39">
        <f t="shared" si="1"/>
        <v>6600</v>
      </c>
    </row>
    <row r="72" spans="1:6" ht="21">
      <c r="A72" s="41" t="s">
        <v>126</v>
      </c>
      <c r="B72" s="35" t="s">
        <v>6</v>
      </c>
      <c r="C72" s="77" t="s">
        <v>127</v>
      </c>
      <c r="D72" s="37">
        <v>6600</v>
      </c>
      <c r="E72" s="37" t="s">
        <v>38</v>
      </c>
      <c r="F72" s="39">
        <f t="shared" si="1"/>
        <v>6600</v>
      </c>
    </row>
    <row r="73" spans="1:6" ht="30.75">
      <c r="A73" s="41" t="s">
        <v>128</v>
      </c>
      <c r="B73" s="35" t="s">
        <v>6</v>
      </c>
      <c r="C73" s="77" t="s">
        <v>129</v>
      </c>
      <c r="D73" s="37">
        <v>6600</v>
      </c>
      <c r="E73" s="37" t="s">
        <v>38</v>
      </c>
      <c r="F73" s="39">
        <f t="shared" si="1"/>
        <v>6600</v>
      </c>
    </row>
    <row r="74" spans="1:6" ht="12.75">
      <c r="A74" s="41" t="s">
        <v>130</v>
      </c>
      <c r="B74" s="35" t="s">
        <v>6</v>
      </c>
      <c r="C74" s="77" t="s">
        <v>131</v>
      </c>
      <c r="D74" s="37">
        <v>20681326.65</v>
      </c>
      <c r="E74" s="37">
        <v>6771133</v>
      </c>
      <c r="F74" s="39">
        <f t="shared" si="1"/>
        <v>13910193.649999999</v>
      </c>
    </row>
    <row r="75" spans="1:6" ht="21">
      <c r="A75" s="41" t="s">
        <v>132</v>
      </c>
      <c r="B75" s="35" t="s">
        <v>6</v>
      </c>
      <c r="C75" s="77" t="s">
        <v>133</v>
      </c>
      <c r="D75" s="37">
        <v>20681326.65</v>
      </c>
      <c r="E75" s="37">
        <v>6843648.91</v>
      </c>
      <c r="F75" s="39">
        <f t="shared" si="1"/>
        <v>13837677.739999998</v>
      </c>
    </row>
    <row r="76" spans="1:6" ht="21">
      <c r="A76" s="41" t="s">
        <v>134</v>
      </c>
      <c r="B76" s="35" t="s">
        <v>6</v>
      </c>
      <c r="C76" s="77" t="s">
        <v>135</v>
      </c>
      <c r="D76" s="37">
        <v>11354500</v>
      </c>
      <c r="E76" s="37">
        <v>2270860</v>
      </c>
      <c r="F76" s="39">
        <f t="shared" si="1"/>
        <v>9083640</v>
      </c>
    </row>
    <row r="77" spans="1:6" ht="12.75">
      <c r="A77" s="41" t="s">
        <v>136</v>
      </c>
      <c r="B77" s="35" t="s">
        <v>6</v>
      </c>
      <c r="C77" s="77" t="s">
        <v>137</v>
      </c>
      <c r="D77" s="37">
        <v>11354500</v>
      </c>
      <c r="E77" s="37">
        <v>2270860</v>
      </c>
      <c r="F77" s="39">
        <f t="shared" si="1"/>
        <v>9083640</v>
      </c>
    </row>
    <row r="78" spans="1:6" ht="21">
      <c r="A78" s="41" t="s">
        <v>138</v>
      </c>
      <c r="B78" s="35" t="s">
        <v>6</v>
      </c>
      <c r="C78" s="77" t="s">
        <v>139</v>
      </c>
      <c r="D78" s="37">
        <v>11354500</v>
      </c>
      <c r="E78" s="37">
        <v>2270860</v>
      </c>
      <c r="F78" s="39">
        <f t="shared" si="1"/>
        <v>9083640</v>
      </c>
    </row>
    <row r="79" spans="1:6" ht="21">
      <c r="A79" s="41" t="s">
        <v>140</v>
      </c>
      <c r="B79" s="35" t="s">
        <v>6</v>
      </c>
      <c r="C79" s="77" t="s">
        <v>141</v>
      </c>
      <c r="D79" s="37">
        <v>6248600</v>
      </c>
      <c r="E79" s="37">
        <v>4108100</v>
      </c>
      <c r="F79" s="39">
        <f t="shared" si="1"/>
        <v>2140500</v>
      </c>
    </row>
    <row r="80" spans="1:6" ht="61.5">
      <c r="A80" s="97" t="s">
        <v>142</v>
      </c>
      <c r="B80" s="35" t="s">
        <v>6</v>
      </c>
      <c r="C80" s="77" t="s">
        <v>143</v>
      </c>
      <c r="D80" s="37">
        <v>363000</v>
      </c>
      <c r="E80" s="37" t="s">
        <v>38</v>
      </c>
      <c r="F80" s="39">
        <f t="shared" si="1"/>
        <v>363000</v>
      </c>
    </row>
    <row r="81" spans="1:6" ht="61.5">
      <c r="A81" s="97" t="s">
        <v>144</v>
      </c>
      <c r="B81" s="35" t="s">
        <v>6</v>
      </c>
      <c r="C81" s="77" t="s">
        <v>145</v>
      </c>
      <c r="D81" s="37">
        <v>363000</v>
      </c>
      <c r="E81" s="37" t="s">
        <v>38</v>
      </c>
      <c r="F81" s="39">
        <f t="shared" si="1"/>
        <v>363000</v>
      </c>
    </row>
    <row r="82" spans="1:6" ht="12.75">
      <c r="A82" s="41" t="s">
        <v>146</v>
      </c>
      <c r="B82" s="35" t="s">
        <v>6</v>
      </c>
      <c r="C82" s="77" t="s">
        <v>147</v>
      </c>
      <c r="D82" s="37">
        <v>5885600</v>
      </c>
      <c r="E82" s="37">
        <v>4108100</v>
      </c>
      <c r="F82" s="39">
        <f t="shared" si="1"/>
        <v>1777500</v>
      </c>
    </row>
    <row r="83" spans="1:6" ht="12.75">
      <c r="A83" s="41" t="s">
        <v>148</v>
      </c>
      <c r="B83" s="35" t="s">
        <v>6</v>
      </c>
      <c r="C83" s="77" t="s">
        <v>149</v>
      </c>
      <c r="D83" s="37">
        <v>5885600</v>
      </c>
      <c r="E83" s="37">
        <v>4108100</v>
      </c>
      <c r="F83" s="39">
        <f t="shared" si="1"/>
        <v>1777500</v>
      </c>
    </row>
    <row r="84" spans="1:6" ht="21">
      <c r="A84" s="41" t="s">
        <v>150</v>
      </c>
      <c r="B84" s="35" t="s">
        <v>6</v>
      </c>
      <c r="C84" s="77" t="s">
        <v>151</v>
      </c>
      <c r="D84" s="37">
        <v>701657</v>
      </c>
      <c r="E84" s="37">
        <v>175414.25</v>
      </c>
      <c r="F84" s="39">
        <f t="shared" si="1"/>
        <v>526242.75</v>
      </c>
    </row>
    <row r="85" spans="1:6" ht="21">
      <c r="A85" s="41" t="s">
        <v>152</v>
      </c>
      <c r="B85" s="35" t="s">
        <v>6</v>
      </c>
      <c r="C85" s="77" t="s">
        <v>153</v>
      </c>
      <c r="D85" s="37">
        <v>467957</v>
      </c>
      <c r="E85" s="37">
        <v>116989.25</v>
      </c>
      <c r="F85" s="39">
        <f t="shared" si="1"/>
        <v>350967.75</v>
      </c>
    </row>
    <row r="86" spans="1:6" ht="21">
      <c r="A86" s="41" t="s">
        <v>154</v>
      </c>
      <c r="B86" s="35" t="s">
        <v>6</v>
      </c>
      <c r="C86" s="77" t="s">
        <v>155</v>
      </c>
      <c r="D86" s="37">
        <v>467957</v>
      </c>
      <c r="E86" s="37">
        <v>116989.25</v>
      </c>
      <c r="F86" s="39">
        <f aca="true" t="shared" si="2" ref="F86:F94">IF(OR(D86="-",IF(E86="-",0,E86)&gt;=IF(D86="-",0,D86)),"-",IF(D86="-",0,D86)-IF(E86="-",0,E86))</f>
        <v>350967.75</v>
      </c>
    </row>
    <row r="87" spans="1:6" ht="30.75">
      <c r="A87" s="41" t="s">
        <v>156</v>
      </c>
      <c r="B87" s="35" t="s">
        <v>6</v>
      </c>
      <c r="C87" s="77" t="s">
        <v>157</v>
      </c>
      <c r="D87" s="37">
        <v>233700</v>
      </c>
      <c r="E87" s="37">
        <v>58425</v>
      </c>
      <c r="F87" s="39">
        <f t="shared" si="2"/>
        <v>175275</v>
      </c>
    </row>
    <row r="88" spans="1:6" ht="30.75">
      <c r="A88" s="41" t="s">
        <v>158</v>
      </c>
      <c r="B88" s="35" t="s">
        <v>6</v>
      </c>
      <c r="C88" s="77" t="s">
        <v>159</v>
      </c>
      <c r="D88" s="37">
        <v>233700</v>
      </c>
      <c r="E88" s="37">
        <v>58425</v>
      </c>
      <c r="F88" s="39">
        <f t="shared" si="2"/>
        <v>175275</v>
      </c>
    </row>
    <row r="89" spans="1:6" ht="12.75">
      <c r="A89" s="41" t="s">
        <v>160</v>
      </c>
      <c r="B89" s="35" t="s">
        <v>6</v>
      </c>
      <c r="C89" s="77" t="s">
        <v>161</v>
      </c>
      <c r="D89" s="37">
        <v>2376569.65</v>
      </c>
      <c r="E89" s="37">
        <v>289274.66</v>
      </c>
      <c r="F89" s="39">
        <f t="shared" si="2"/>
        <v>2087294.99</v>
      </c>
    </row>
    <row r="90" spans="1:6" ht="21">
      <c r="A90" s="41" t="s">
        <v>162</v>
      </c>
      <c r="B90" s="35" t="s">
        <v>6</v>
      </c>
      <c r="C90" s="77" t="s">
        <v>163</v>
      </c>
      <c r="D90" s="37">
        <v>2376569.65</v>
      </c>
      <c r="E90" s="37">
        <v>289274.66</v>
      </c>
      <c r="F90" s="39">
        <f t="shared" si="2"/>
        <v>2087294.99</v>
      </c>
    </row>
    <row r="91" spans="1:6" ht="21">
      <c r="A91" s="41" t="s">
        <v>164</v>
      </c>
      <c r="B91" s="35" t="s">
        <v>6</v>
      </c>
      <c r="C91" s="77" t="s">
        <v>165</v>
      </c>
      <c r="D91" s="37">
        <v>2376569.65</v>
      </c>
      <c r="E91" s="37">
        <v>289274.66</v>
      </c>
      <c r="F91" s="39">
        <f t="shared" si="2"/>
        <v>2087294.99</v>
      </c>
    </row>
    <row r="92" spans="1:6" ht="30.75">
      <c r="A92" s="41" t="s">
        <v>166</v>
      </c>
      <c r="B92" s="35" t="s">
        <v>6</v>
      </c>
      <c r="C92" s="77" t="s">
        <v>167</v>
      </c>
      <c r="D92" s="37" t="s">
        <v>38</v>
      </c>
      <c r="E92" s="37">
        <v>-72515.91</v>
      </c>
      <c r="F92" s="39" t="str">
        <f t="shared" si="2"/>
        <v>-</v>
      </c>
    </row>
    <row r="93" spans="1:6" ht="30.75">
      <c r="A93" s="41" t="s">
        <v>168</v>
      </c>
      <c r="B93" s="35" t="s">
        <v>6</v>
      </c>
      <c r="C93" s="77" t="s">
        <v>169</v>
      </c>
      <c r="D93" s="37" t="s">
        <v>38</v>
      </c>
      <c r="E93" s="37">
        <v>-72515.91</v>
      </c>
      <c r="F93" s="39" t="str">
        <f t="shared" si="2"/>
        <v>-</v>
      </c>
    </row>
    <row r="94" spans="1:6" ht="31.5" thickBot="1">
      <c r="A94" s="41" t="s">
        <v>170</v>
      </c>
      <c r="B94" s="35" t="s">
        <v>6</v>
      </c>
      <c r="C94" s="77" t="s">
        <v>171</v>
      </c>
      <c r="D94" s="37" t="s">
        <v>38</v>
      </c>
      <c r="E94" s="37">
        <v>-72515.91</v>
      </c>
      <c r="F94" s="39" t="str">
        <f t="shared" si="2"/>
        <v>-</v>
      </c>
    </row>
    <row r="95" spans="1:6" ht="12.75" customHeight="1">
      <c r="A95" s="42"/>
      <c r="B95" s="43"/>
      <c r="C95" s="43"/>
      <c r="D95" s="18"/>
      <c r="E95" s="18"/>
      <c r="F95" s="18"/>
    </row>
  </sheetData>
  <sheetProtection/>
  <mergeCells count="7">
    <mergeCell ref="D12:D18"/>
    <mergeCell ref="E12:E18"/>
    <mergeCell ref="F12:F18"/>
    <mergeCell ref="A11:D11"/>
    <mergeCell ref="A12:A18"/>
    <mergeCell ref="B12:B18"/>
    <mergeCell ref="C12:C18"/>
  </mergeCells>
  <conditionalFormatting sqref="F20:F94">
    <cfRule type="cellIs" priority="75" dxfId="15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5" t="s">
        <v>15</v>
      </c>
      <c r="B2" s="105"/>
      <c r="C2" s="105"/>
      <c r="D2" s="105"/>
      <c r="E2" s="19"/>
      <c r="F2" s="2" t="s">
        <v>12</v>
      </c>
    </row>
    <row r="3" spans="1:6" ht="13.5" customHeight="1" thickBot="1">
      <c r="A3" s="8"/>
      <c r="B3" s="8"/>
      <c r="C3" s="10"/>
      <c r="D3" s="9"/>
      <c r="E3" s="9"/>
      <c r="F3" s="9"/>
    </row>
    <row r="4" spans="1:6" ht="9.75" customHeight="1">
      <c r="A4" s="112" t="s">
        <v>3</v>
      </c>
      <c r="B4" s="109" t="s">
        <v>7</v>
      </c>
      <c r="C4" s="115" t="s">
        <v>17</v>
      </c>
      <c r="D4" s="99" t="s">
        <v>11</v>
      </c>
      <c r="E4" s="117" t="s">
        <v>8</v>
      </c>
      <c r="F4" s="102" t="s">
        <v>10</v>
      </c>
    </row>
    <row r="5" spans="1:6" ht="5.25" customHeight="1">
      <c r="A5" s="113"/>
      <c r="B5" s="110"/>
      <c r="C5" s="116"/>
      <c r="D5" s="100"/>
      <c r="E5" s="118"/>
      <c r="F5" s="103"/>
    </row>
    <row r="6" spans="1:6" ht="9" customHeight="1">
      <c r="A6" s="113"/>
      <c r="B6" s="110"/>
      <c r="C6" s="116"/>
      <c r="D6" s="100"/>
      <c r="E6" s="118"/>
      <c r="F6" s="103"/>
    </row>
    <row r="7" spans="1:6" ht="6" customHeight="1">
      <c r="A7" s="113"/>
      <c r="B7" s="110"/>
      <c r="C7" s="116"/>
      <c r="D7" s="100"/>
      <c r="E7" s="118"/>
      <c r="F7" s="103"/>
    </row>
    <row r="8" spans="1:6" ht="6" customHeight="1">
      <c r="A8" s="113"/>
      <c r="B8" s="110"/>
      <c r="C8" s="116"/>
      <c r="D8" s="100"/>
      <c r="E8" s="118"/>
      <c r="F8" s="103"/>
    </row>
    <row r="9" spans="1:6" ht="10.5" customHeight="1">
      <c r="A9" s="113"/>
      <c r="B9" s="110"/>
      <c r="C9" s="116"/>
      <c r="D9" s="100"/>
      <c r="E9" s="118"/>
      <c r="F9" s="103"/>
    </row>
    <row r="10" spans="1:6" ht="3.75" customHeight="1" hidden="1">
      <c r="A10" s="113"/>
      <c r="B10" s="110"/>
      <c r="C10" s="72"/>
      <c r="D10" s="100"/>
      <c r="E10" s="20"/>
      <c r="F10" s="23"/>
    </row>
    <row r="11" spans="1:6" ht="12.75" customHeight="1" hidden="1">
      <c r="A11" s="114"/>
      <c r="B11" s="111"/>
      <c r="C11" s="73"/>
      <c r="D11" s="101"/>
      <c r="E11" s="22"/>
      <c r="F11" s="24"/>
    </row>
    <row r="12" spans="1:6" ht="13.5" customHeight="1" thickBot="1">
      <c r="A12" s="12">
        <v>1</v>
      </c>
      <c r="B12" s="13">
        <v>2</v>
      </c>
      <c r="C12" s="17">
        <v>3</v>
      </c>
      <c r="D12" s="14" t="s">
        <v>1</v>
      </c>
      <c r="E12" s="21" t="s">
        <v>2</v>
      </c>
      <c r="F12" s="15" t="s">
        <v>9</v>
      </c>
    </row>
    <row r="13" spans="1:6" ht="12.75">
      <c r="A13" s="83" t="s">
        <v>172</v>
      </c>
      <c r="B13" s="84" t="s">
        <v>173</v>
      </c>
      <c r="C13" s="85" t="s">
        <v>174</v>
      </c>
      <c r="D13" s="86">
        <v>28447526.65</v>
      </c>
      <c r="E13" s="87">
        <v>2904862.22</v>
      </c>
      <c r="F13" s="88">
        <f>IF(OR(D13="-",IF(E13="-",0,E13)&gt;=IF(D13="-",0,D13)),"-",IF(D13="-",0,D13)-IF(E13="-",0,E13))</f>
        <v>25542664.43</v>
      </c>
    </row>
    <row r="14" spans="1:6" ht="12.75">
      <c r="A14" s="89" t="s">
        <v>25</v>
      </c>
      <c r="B14" s="57"/>
      <c r="C14" s="78"/>
      <c r="D14" s="81"/>
      <c r="E14" s="58"/>
      <c r="F14" s="59"/>
    </row>
    <row r="15" spans="1:6" ht="12.75">
      <c r="A15" s="83" t="s">
        <v>175</v>
      </c>
      <c r="B15" s="84" t="s">
        <v>173</v>
      </c>
      <c r="C15" s="85" t="s">
        <v>176</v>
      </c>
      <c r="D15" s="86">
        <v>8127957</v>
      </c>
      <c r="E15" s="87">
        <v>1241489.15</v>
      </c>
      <c r="F15" s="88">
        <f aca="true" t="shared" si="0" ref="F15:F46">IF(OR(D15="-",IF(E15="-",0,E15)&gt;=IF(D15="-",0,D15)),"-",IF(D15="-",0,D15)-IF(E15="-",0,E15))</f>
        <v>6886467.85</v>
      </c>
    </row>
    <row r="16" spans="1:6" ht="41.25">
      <c r="A16" s="32" t="s">
        <v>177</v>
      </c>
      <c r="B16" s="64" t="s">
        <v>173</v>
      </c>
      <c r="C16" s="75" t="s">
        <v>178</v>
      </c>
      <c r="D16" s="30">
        <v>6322100</v>
      </c>
      <c r="E16" s="56">
        <v>1122472.15</v>
      </c>
      <c r="F16" s="33">
        <f t="shared" si="0"/>
        <v>5199627.85</v>
      </c>
    </row>
    <row r="17" spans="1:6" ht="21">
      <c r="A17" s="32" t="s">
        <v>179</v>
      </c>
      <c r="B17" s="64" t="s">
        <v>173</v>
      </c>
      <c r="C17" s="75" t="s">
        <v>180</v>
      </c>
      <c r="D17" s="30">
        <v>6322100</v>
      </c>
      <c r="E17" s="56">
        <v>1122472.15</v>
      </c>
      <c r="F17" s="33">
        <f t="shared" si="0"/>
        <v>5199627.85</v>
      </c>
    </row>
    <row r="18" spans="1:6" ht="12.75">
      <c r="A18" s="32" t="s">
        <v>181</v>
      </c>
      <c r="B18" s="64" t="s">
        <v>173</v>
      </c>
      <c r="C18" s="75" t="s">
        <v>182</v>
      </c>
      <c r="D18" s="30">
        <v>4849100</v>
      </c>
      <c r="E18" s="56">
        <v>862113.76</v>
      </c>
      <c r="F18" s="33">
        <f t="shared" si="0"/>
        <v>3986986.24</v>
      </c>
    </row>
    <row r="19" spans="1:6" ht="21">
      <c r="A19" s="32" t="s">
        <v>183</v>
      </c>
      <c r="B19" s="64" t="s">
        <v>173</v>
      </c>
      <c r="C19" s="75" t="s">
        <v>184</v>
      </c>
      <c r="D19" s="30">
        <v>8500</v>
      </c>
      <c r="E19" s="56" t="s">
        <v>38</v>
      </c>
      <c r="F19" s="33">
        <f t="shared" si="0"/>
        <v>8500</v>
      </c>
    </row>
    <row r="20" spans="1:6" ht="30.75">
      <c r="A20" s="32" t="s">
        <v>185</v>
      </c>
      <c r="B20" s="64" t="s">
        <v>173</v>
      </c>
      <c r="C20" s="75" t="s">
        <v>186</v>
      </c>
      <c r="D20" s="30">
        <v>1464500</v>
      </c>
      <c r="E20" s="56">
        <v>260358.39</v>
      </c>
      <c r="F20" s="33">
        <f t="shared" si="0"/>
        <v>1204141.6099999999</v>
      </c>
    </row>
    <row r="21" spans="1:6" ht="21">
      <c r="A21" s="32" t="s">
        <v>187</v>
      </c>
      <c r="B21" s="64" t="s">
        <v>173</v>
      </c>
      <c r="C21" s="75" t="s">
        <v>188</v>
      </c>
      <c r="D21" s="30">
        <v>1427757</v>
      </c>
      <c r="E21" s="56">
        <v>49017</v>
      </c>
      <c r="F21" s="33">
        <f t="shared" si="0"/>
        <v>1378740</v>
      </c>
    </row>
    <row r="22" spans="1:6" ht="21">
      <c r="A22" s="32" t="s">
        <v>189</v>
      </c>
      <c r="B22" s="64" t="s">
        <v>173</v>
      </c>
      <c r="C22" s="75" t="s">
        <v>190</v>
      </c>
      <c r="D22" s="30">
        <v>1427757</v>
      </c>
      <c r="E22" s="56">
        <v>49017</v>
      </c>
      <c r="F22" s="33">
        <f t="shared" si="0"/>
        <v>1378740</v>
      </c>
    </row>
    <row r="23" spans="1:6" ht="21">
      <c r="A23" s="32" t="s">
        <v>191</v>
      </c>
      <c r="B23" s="64" t="s">
        <v>173</v>
      </c>
      <c r="C23" s="75" t="s">
        <v>192</v>
      </c>
      <c r="D23" s="30">
        <v>1427757</v>
      </c>
      <c r="E23" s="56">
        <v>49017</v>
      </c>
      <c r="F23" s="33">
        <f t="shared" si="0"/>
        <v>1378740</v>
      </c>
    </row>
    <row r="24" spans="1:6" ht="12.75">
      <c r="A24" s="32" t="s">
        <v>193</v>
      </c>
      <c r="B24" s="64" t="s">
        <v>173</v>
      </c>
      <c r="C24" s="75" t="s">
        <v>194</v>
      </c>
      <c r="D24" s="30">
        <v>353600</v>
      </c>
      <c r="E24" s="56">
        <v>70000</v>
      </c>
      <c r="F24" s="33">
        <f t="shared" si="0"/>
        <v>283600</v>
      </c>
    </row>
    <row r="25" spans="1:6" ht="12.75">
      <c r="A25" s="32" t="s">
        <v>160</v>
      </c>
      <c r="B25" s="64" t="s">
        <v>173</v>
      </c>
      <c r="C25" s="75" t="s">
        <v>195</v>
      </c>
      <c r="D25" s="30">
        <v>353600</v>
      </c>
      <c r="E25" s="56">
        <v>70000</v>
      </c>
      <c r="F25" s="33">
        <f t="shared" si="0"/>
        <v>283600</v>
      </c>
    </row>
    <row r="26" spans="1:6" ht="12.75">
      <c r="A26" s="32" t="s">
        <v>196</v>
      </c>
      <c r="B26" s="64" t="s">
        <v>173</v>
      </c>
      <c r="C26" s="75" t="s">
        <v>197</v>
      </c>
      <c r="D26" s="30">
        <v>24500</v>
      </c>
      <c r="E26" s="56" t="s">
        <v>38</v>
      </c>
      <c r="F26" s="33">
        <f t="shared" si="0"/>
        <v>24500</v>
      </c>
    </row>
    <row r="27" spans="1:6" ht="12.75">
      <c r="A27" s="32" t="s">
        <v>198</v>
      </c>
      <c r="B27" s="64" t="s">
        <v>173</v>
      </c>
      <c r="C27" s="75" t="s">
        <v>199</v>
      </c>
      <c r="D27" s="30">
        <v>14500</v>
      </c>
      <c r="E27" s="56" t="s">
        <v>38</v>
      </c>
      <c r="F27" s="33">
        <f t="shared" si="0"/>
        <v>14500</v>
      </c>
    </row>
    <row r="28" spans="1:6" ht="12.75">
      <c r="A28" s="32" t="s">
        <v>200</v>
      </c>
      <c r="B28" s="64" t="s">
        <v>173</v>
      </c>
      <c r="C28" s="75" t="s">
        <v>201</v>
      </c>
      <c r="D28" s="30">
        <v>14500</v>
      </c>
      <c r="E28" s="56" t="s">
        <v>38</v>
      </c>
      <c r="F28" s="33">
        <f t="shared" si="0"/>
        <v>14500</v>
      </c>
    </row>
    <row r="29" spans="1:6" ht="12.75">
      <c r="A29" s="32" t="s">
        <v>202</v>
      </c>
      <c r="B29" s="64" t="s">
        <v>173</v>
      </c>
      <c r="C29" s="75" t="s">
        <v>203</v>
      </c>
      <c r="D29" s="30">
        <v>10000</v>
      </c>
      <c r="E29" s="56" t="s">
        <v>38</v>
      </c>
      <c r="F29" s="33">
        <f t="shared" si="0"/>
        <v>10000</v>
      </c>
    </row>
    <row r="30" spans="1:6" ht="30.75">
      <c r="A30" s="83" t="s">
        <v>204</v>
      </c>
      <c r="B30" s="84" t="s">
        <v>173</v>
      </c>
      <c r="C30" s="85" t="s">
        <v>205</v>
      </c>
      <c r="D30" s="86">
        <v>203400</v>
      </c>
      <c r="E30" s="87" t="s">
        <v>38</v>
      </c>
      <c r="F30" s="88">
        <f t="shared" si="0"/>
        <v>203400</v>
      </c>
    </row>
    <row r="31" spans="1:6" ht="21">
      <c r="A31" s="32" t="s">
        <v>187</v>
      </c>
      <c r="B31" s="64" t="s">
        <v>173</v>
      </c>
      <c r="C31" s="75" t="s">
        <v>206</v>
      </c>
      <c r="D31" s="30">
        <v>198400</v>
      </c>
      <c r="E31" s="56" t="s">
        <v>38</v>
      </c>
      <c r="F31" s="33">
        <f t="shared" si="0"/>
        <v>198400</v>
      </c>
    </row>
    <row r="32" spans="1:6" ht="21">
      <c r="A32" s="32" t="s">
        <v>189</v>
      </c>
      <c r="B32" s="64" t="s">
        <v>173</v>
      </c>
      <c r="C32" s="75" t="s">
        <v>207</v>
      </c>
      <c r="D32" s="30">
        <v>198400</v>
      </c>
      <c r="E32" s="56" t="s">
        <v>38</v>
      </c>
      <c r="F32" s="33">
        <f t="shared" si="0"/>
        <v>198400</v>
      </c>
    </row>
    <row r="33" spans="1:6" ht="21">
      <c r="A33" s="32" t="s">
        <v>191</v>
      </c>
      <c r="B33" s="64" t="s">
        <v>173</v>
      </c>
      <c r="C33" s="75" t="s">
        <v>208</v>
      </c>
      <c r="D33" s="30">
        <v>198400</v>
      </c>
      <c r="E33" s="56" t="s">
        <v>38</v>
      </c>
      <c r="F33" s="33">
        <f t="shared" si="0"/>
        <v>198400</v>
      </c>
    </row>
    <row r="34" spans="1:6" ht="12.75">
      <c r="A34" s="32" t="s">
        <v>196</v>
      </c>
      <c r="B34" s="64" t="s">
        <v>173</v>
      </c>
      <c r="C34" s="75" t="s">
        <v>209</v>
      </c>
      <c r="D34" s="30">
        <v>5000</v>
      </c>
      <c r="E34" s="56" t="s">
        <v>38</v>
      </c>
      <c r="F34" s="33">
        <f t="shared" si="0"/>
        <v>5000</v>
      </c>
    </row>
    <row r="35" spans="1:6" ht="12.75">
      <c r="A35" s="32" t="s">
        <v>198</v>
      </c>
      <c r="B35" s="64" t="s">
        <v>173</v>
      </c>
      <c r="C35" s="75" t="s">
        <v>210</v>
      </c>
      <c r="D35" s="30">
        <v>5000</v>
      </c>
      <c r="E35" s="56" t="s">
        <v>38</v>
      </c>
      <c r="F35" s="33">
        <f t="shared" si="0"/>
        <v>5000</v>
      </c>
    </row>
    <row r="36" spans="1:6" ht="12.75">
      <c r="A36" s="32" t="s">
        <v>200</v>
      </c>
      <c r="B36" s="64" t="s">
        <v>173</v>
      </c>
      <c r="C36" s="75" t="s">
        <v>211</v>
      </c>
      <c r="D36" s="30">
        <v>5000</v>
      </c>
      <c r="E36" s="56" t="s">
        <v>38</v>
      </c>
      <c r="F36" s="33">
        <f t="shared" si="0"/>
        <v>5000</v>
      </c>
    </row>
    <row r="37" spans="1:6" ht="41.25">
      <c r="A37" s="83" t="s">
        <v>212</v>
      </c>
      <c r="B37" s="84" t="s">
        <v>173</v>
      </c>
      <c r="C37" s="85" t="s">
        <v>213</v>
      </c>
      <c r="D37" s="86">
        <v>7122300</v>
      </c>
      <c r="E37" s="87">
        <v>1070172.94</v>
      </c>
      <c r="F37" s="88">
        <f t="shared" si="0"/>
        <v>6052127.0600000005</v>
      </c>
    </row>
    <row r="38" spans="1:6" ht="41.25">
      <c r="A38" s="32" t="s">
        <v>177</v>
      </c>
      <c r="B38" s="64" t="s">
        <v>173</v>
      </c>
      <c r="C38" s="75" t="s">
        <v>214</v>
      </c>
      <c r="D38" s="30">
        <v>5897100</v>
      </c>
      <c r="E38" s="56">
        <v>1021155.94</v>
      </c>
      <c r="F38" s="33">
        <f t="shared" si="0"/>
        <v>4875944.0600000005</v>
      </c>
    </row>
    <row r="39" spans="1:6" ht="21">
      <c r="A39" s="32" t="s">
        <v>179</v>
      </c>
      <c r="B39" s="64" t="s">
        <v>173</v>
      </c>
      <c r="C39" s="75" t="s">
        <v>215</v>
      </c>
      <c r="D39" s="30">
        <v>5897100</v>
      </c>
      <c r="E39" s="56">
        <v>1021155.94</v>
      </c>
      <c r="F39" s="33">
        <f t="shared" si="0"/>
        <v>4875944.0600000005</v>
      </c>
    </row>
    <row r="40" spans="1:6" ht="12.75">
      <c r="A40" s="32" t="s">
        <v>181</v>
      </c>
      <c r="B40" s="64" t="s">
        <v>173</v>
      </c>
      <c r="C40" s="75" t="s">
        <v>216</v>
      </c>
      <c r="D40" s="30">
        <v>4522700</v>
      </c>
      <c r="E40" s="56">
        <v>784297.94</v>
      </c>
      <c r="F40" s="33">
        <f t="shared" si="0"/>
        <v>3738402.06</v>
      </c>
    </row>
    <row r="41" spans="1:6" ht="21">
      <c r="A41" s="32" t="s">
        <v>183</v>
      </c>
      <c r="B41" s="64" t="s">
        <v>173</v>
      </c>
      <c r="C41" s="75" t="s">
        <v>217</v>
      </c>
      <c r="D41" s="30">
        <v>8500</v>
      </c>
      <c r="E41" s="56" t="s">
        <v>38</v>
      </c>
      <c r="F41" s="33">
        <f t="shared" si="0"/>
        <v>8500</v>
      </c>
    </row>
    <row r="42" spans="1:6" ht="30.75">
      <c r="A42" s="32" t="s">
        <v>185</v>
      </c>
      <c r="B42" s="64" t="s">
        <v>173</v>
      </c>
      <c r="C42" s="75" t="s">
        <v>218</v>
      </c>
      <c r="D42" s="30">
        <v>1365900</v>
      </c>
      <c r="E42" s="56">
        <v>236858</v>
      </c>
      <c r="F42" s="33">
        <f t="shared" si="0"/>
        <v>1129042</v>
      </c>
    </row>
    <row r="43" spans="1:6" ht="21">
      <c r="A43" s="32" t="s">
        <v>187</v>
      </c>
      <c r="B43" s="64" t="s">
        <v>173</v>
      </c>
      <c r="C43" s="75" t="s">
        <v>219</v>
      </c>
      <c r="D43" s="30">
        <v>1159800</v>
      </c>
      <c r="E43" s="56">
        <v>49017</v>
      </c>
      <c r="F43" s="33">
        <f t="shared" si="0"/>
        <v>1110783</v>
      </c>
    </row>
    <row r="44" spans="1:6" ht="21">
      <c r="A44" s="32" t="s">
        <v>189</v>
      </c>
      <c r="B44" s="64" t="s">
        <v>173</v>
      </c>
      <c r="C44" s="75" t="s">
        <v>220</v>
      </c>
      <c r="D44" s="30">
        <v>1159800</v>
      </c>
      <c r="E44" s="56">
        <v>49017</v>
      </c>
      <c r="F44" s="33">
        <f t="shared" si="0"/>
        <v>1110783</v>
      </c>
    </row>
    <row r="45" spans="1:6" ht="21">
      <c r="A45" s="32" t="s">
        <v>191</v>
      </c>
      <c r="B45" s="64" t="s">
        <v>173</v>
      </c>
      <c r="C45" s="75" t="s">
        <v>221</v>
      </c>
      <c r="D45" s="30">
        <v>1159800</v>
      </c>
      <c r="E45" s="56">
        <v>49017</v>
      </c>
      <c r="F45" s="33">
        <f t="shared" si="0"/>
        <v>1110783</v>
      </c>
    </row>
    <row r="46" spans="1:6" ht="12.75">
      <c r="A46" s="32" t="s">
        <v>193</v>
      </c>
      <c r="B46" s="64" t="s">
        <v>173</v>
      </c>
      <c r="C46" s="75" t="s">
        <v>222</v>
      </c>
      <c r="D46" s="30">
        <v>55900</v>
      </c>
      <c r="E46" s="56" t="s">
        <v>38</v>
      </c>
      <c r="F46" s="33">
        <f t="shared" si="0"/>
        <v>55900</v>
      </c>
    </row>
    <row r="47" spans="1:6" ht="12.75">
      <c r="A47" s="32" t="s">
        <v>160</v>
      </c>
      <c r="B47" s="64" t="s">
        <v>173</v>
      </c>
      <c r="C47" s="75" t="s">
        <v>223</v>
      </c>
      <c r="D47" s="30">
        <v>55900</v>
      </c>
      <c r="E47" s="56" t="s">
        <v>38</v>
      </c>
      <c r="F47" s="33">
        <f aca="true" t="shared" si="1" ref="F47:F78">IF(OR(D47="-",IF(E47="-",0,E47)&gt;=IF(D47="-",0,D47)),"-",IF(D47="-",0,D47)-IF(E47="-",0,E47))</f>
        <v>55900</v>
      </c>
    </row>
    <row r="48" spans="1:6" ht="12.75">
      <c r="A48" s="32" t="s">
        <v>196</v>
      </c>
      <c r="B48" s="64" t="s">
        <v>173</v>
      </c>
      <c r="C48" s="75" t="s">
        <v>224</v>
      </c>
      <c r="D48" s="30">
        <v>9500</v>
      </c>
      <c r="E48" s="56" t="s">
        <v>38</v>
      </c>
      <c r="F48" s="33">
        <f t="shared" si="1"/>
        <v>9500</v>
      </c>
    </row>
    <row r="49" spans="1:6" ht="12.75">
      <c r="A49" s="32" t="s">
        <v>198</v>
      </c>
      <c r="B49" s="64" t="s">
        <v>173</v>
      </c>
      <c r="C49" s="75" t="s">
        <v>225</v>
      </c>
      <c r="D49" s="30">
        <v>9500</v>
      </c>
      <c r="E49" s="56" t="s">
        <v>38</v>
      </c>
      <c r="F49" s="33">
        <f t="shared" si="1"/>
        <v>9500</v>
      </c>
    </row>
    <row r="50" spans="1:6" ht="12.75">
      <c r="A50" s="32" t="s">
        <v>200</v>
      </c>
      <c r="B50" s="64" t="s">
        <v>173</v>
      </c>
      <c r="C50" s="75" t="s">
        <v>226</v>
      </c>
      <c r="D50" s="30">
        <v>9500</v>
      </c>
      <c r="E50" s="56" t="s">
        <v>38</v>
      </c>
      <c r="F50" s="33">
        <f t="shared" si="1"/>
        <v>9500</v>
      </c>
    </row>
    <row r="51" spans="1:6" ht="30.75">
      <c r="A51" s="83" t="s">
        <v>227</v>
      </c>
      <c r="B51" s="84" t="s">
        <v>173</v>
      </c>
      <c r="C51" s="85" t="s">
        <v>228</v>
      </c>
      <c r="D51" s="86">
        <v>297700</v>
      </c>
      <c r="E51" s="87">
        <v>70000</v>
      </c>
      <c r="F51" s="88">
        <f t="shared" si="1"/>
        <v>227700</v>
      </c>
    </row>
    <row r="52" spans="1:6" ht="12.75">
      <c r="A52" s="32" t="s">
        <v>193</v>
      </c>
      <c r="B52" s="64" t="s">
        <v>173</v>
      </c>
      <c r="C52" s="75" t="s">
        <v>229</v>
      </c>
      <c r="D52" s="30">
        <v>297700</v>
      </c>
      <c r="E52" s="56">
        <v>70000</v>
      </c>
      <c r="F52" s="33">
        <f t="shared" si="1"/>
        <v>227700</v>
      </c>
    </row>
    <row r="53" spans="1:6" ht="12.75">
      <c r="A53" s="32" t="s">
        <v>160</v>
      </c>
      <c r="B53" s="64" t="s">
        <v>173</v>
      </c>
      <c r="C53" s="75" t="s">
        <v>230</v>
      </c>
      <c r="D53" s="30">
        <v>297700</v>
      </c>
      <c r="E53" s="56">
        <v>70000</v>
      </c>
      <c r="F53" s="33">
        <f t="shared" si="1"/>
        <v>227700</v>
      </c>
    </row>
    <row r="54" spans="1:6" ht="12.75">
      <c r="A54" s="83" t="s">
        <v>231</v>
      </c>
      <c r="B54" s="84" t="s">
        <v>173</v>
      </c>
      <c r="C54" s="85" t="s">
        <v>232</v>
      </c>
      <c r="D54" s="86">
        <v>10000</v>
      </c>
      <c r="E54" s="87" t="s">
        <v>38</v>
      </c>
      <c r="F54" s="88">
        <f t="shared" si="1"/>
        <v>10000</v>
      </c>
    </row>
    <row r="55" spans="1:6" ht="12.75">
      <c r="A55" s="32" t="s">
        <v>196</v>
      </c>
      <c r="B55" s="64" t="s">
        <v>173</v>
      </c>
      <c r="C55" s="75" t="s">
        <v>233</v>
      </c>
      <c r="D55" s="30">
        <v>10000</v>
      </c>
      <c r="E55" s="56" t="s">
        <v>38</v>
      </c>
      <c r="F55" s="33">
        <f t="shared" si="1"/>
        <v>10000</v>
      </c>
    </row>
    <row r="56" spans="1:6" ht="12.75">
      <c r="A56" s="32" t="s">
        <v>202</v>
      </c>
      <c r="B56" s="64" t="s">
        <v>173</v>
      </c>
      <c r="C56" s="75" t="s">
        <v>234</v>
      </c>
      <c r="D56" s="30">
        <v>10000</v>
      </c>
      <c r="E56" s="56" t="s">
        <v>38</v>
      </c>
      <c r="F56" s="33">
        <f t="shared" si="1"/>
        <v>10000</v>
      </c>
    </row>
    <row r="57" spans="1:6" ht="12.75">
      <c r="A57" s="83" t="s">
        <v>235</v>
      </c>
      <c r="B57" s="84" t="s">
        <v>173</v>
      </c>
      <c r="C57" s="85" t="s">
        <v>236</v>
      </c>
      <c r="D57" s="86">
        <v>494557</v>
      </c>
      <c r="E57" s="87">
        <v>101316.21</v>
      </c>
      <c r="F57" s="88">
        <f t="shared" si="1"/>
        <v>393240.79</v>
      </c>
    </row>
    <row r="58" spans="1:6" ht="41.25">
      <c r="A58" s="32" t="s">
        <v>177</v>
      </c>
      <c r="B58" s="64" t="s">
        <v>173</v>
      </c>
      <c r="C58" s="75" t="s">
        <v>237</v>
      </c>
      <c r="D58" s="30">
        <v>425000</v>
      </c>
      <c r="E58" s="56">
        <v>101316.21</v>
      </c>
      <c r="F58" s="33">
        <f t="shared" si="1"/>
        <v>323683.79</v>
      </c>
    </row>
    <row r="59" spans="1:6" ht="21">
      <c r="A59" s="32" t="s">
        <v>179</v>
      </c>
      <c r="B59" s="64" t="s">
        <v>173</v>
      </c>
      <c r="C59" s="75" t="s">
        <v>238</v>
      </c>
      <c r="D59" s="30">
        <v>425000</v>
      </c>
      <c r="E59" s="56">
        <v>101316.21</v>
      </c>
      <c r="F59" s="33">
        <f t="shared" si="1"/>
        <v>323683.79</v>
      </c>
    </row>
    <row r="60" spans="1:6" ht="12.75">
      <c r="A60" s="32" t="s">
        <v>181</v>
      </c>
      <c r="B60" s="64" t="s">
        <v>173</v>
      </c>
      <c r="C60" s="75" t="s">
        <v>239</v>
      </c>
      <c r="D60" s="30">
        <v>326400</v>
      </c>
      <c r="E60" s="56">
        <v>77815.82</v>
      </c>
      <c r="F60" s="33">
        <f t="shared" si="1"/>
        <v>248584.18</v>
      </c>
    </row>
    <row r="61" spans="1:6" ht="30.75">
      <c r="A61" s="32" t="s">
        <v>185</v>
      </c>
      <c r="B61" s="64" t="s">
        <v>173</v>
      </c>
      <c r="C61" s="75" t="s">
        <v>240</v>
      </c>
      <c r="D61" s="30">
        <v>98600</v>
      </c>
      <c r="E61" s="56">
        <v>23500.39</v>
      </c>
      <c r="F61" s="33">
        <f t="shared" si="1"/>
        <v>75099.61</v>
      </c>
    </row>
    <row r="62" spans="1:6" ht="21">
      <c r="A62" s="32" t="s">
        <v>187</v>
      </c>
      <c r="B62" s="64" t="s">
        <v>173</v>
      </c>
      <c r="C62" s="75" t="s">
        <v>241</v>
      </c>
      <c r="D62" s="30">
        <v>69557</v>
      </c>
      <c r="E62" s="56" t="s">
        <v>38</v>
      </c>
      <c r="F62" s="33">
        <f t="shared" si="1"/>
        <v>69557</v>
      </c>
    </row>
    <row r="63" spans="1:6" ht="21">
      <c r="A63" s="32" t="s">
        <v>189</v>
      </c>
      <c r="B63" s="64" t="s">
        <v>173</v>
      </c>
      <c r="C63" s="75" t="s">
        <v>242</v>
      </c>
      <c r="D63" s="30">
        <v>69557</v>
      </c>
      <c r="E63" s="56" t="s">
        <v>38</v>
      </c>
      <c r="F63" s="33">
        <f t="shared" si="1"/>
        <v>69557</v>
      </c>
    </row>
    <row r="64" spans="1:6" ht="21">
      <c r="A64" s="32" t="s">
        <v>191</v>
      </c>
      <c r="B64" s="64" t="s">
        <v>173</v>
      </c>
      <c r="C64" s="75" t="s">
        <v>243</v>
      </c>
      <c r="D64" s="30">
        <v>69557</v>
      </c>
      <c r="E64" s="56" t="s">
        <v>38</v>
      </c>
      <c r="F64" s="33">
        <f t="shared" si="1"/>
        <v>69557</v>
      </c>
    </row>
    <row r="65" spans="1:6" ht="12.75">
      <c r="A65" s="83" t="s">
        <v>244</v>
      </c>
      <c r="B65" s="84" t="s">
        <v>173</v>
      </c>
      <c r="C65" s="85" t="s">
        <v>245</v>
      </c>
      <c r="D65" s="86">
        <v>233700</v>
      </c>
      <c r="E65" s="87">
        <v>44598.07</v>
      </c>
      <c r="F65" s="88">
        <f t="shared" si="1"/>
        <v>189101.93</v>
      </c>
    </row>
    <row r="66" spans="1:6" ht="41.25">
      <c r="A66" s="32" t="s">
        <v>177</v>
      </c>
      <c r="B66" s="64" t="s">
        <v>173</v>
      </c>
      <c r="C66" s="75" t="s">
        <v>246</v>
      </c>
      <c r="D66" s="30">
        <v>183700</v>
      </c>
      <c r="E66" s="56">
        <v>44598.07</v>
      </c>
      <c r="F66" s="33">
        <f t="shared" si="1"/>
        <v>139101.93</v>
      </c>
    </row>
    <row r="67" spans="1:6" ht="21">
      <c r="A67" s="32" t="s">
        <v>179</v>
      </c>
      <c r="B67" s="64" t="s">
        <v>173</v>
      </c>
      <c r="C67" s="75" t="s">
        <v>247</v>
      </c>
      <c r="D67" s="30">
        <v>183700</v>
      </c>
      <c r="E67" s="56">
        <v>44598.07</v>
      </c>
      <c r="F67" s="33">
        <f t="shared" si="1"/>
        <v>139101.93</v>
      </c>
    </row>
    <row r="68" spans="1:6" ht="12.75">
      <c r="A68" s="32" t="s">
        <v>181</v>
      </c>
      <c r="B68" s="64" t="s">
        <v>173</v>
      </c>
      <c r="C68" s="75" t="s">
        <v>248</v>
      </c>
      <c r="D68" s="30">
        <v>137200</v>
      </c>
      <c r="E68" s="56">
        <v>34253.51</v>
      </c>
      <c r="F68" s="33">
        <f t="shared" si="1"/>
        <v>102946.48999999999</v>
      </c>
    </row>
    <row r="69" spans="1:6" ht="21">
      <c r="A69" s="32" t="s">
        <v>183</v>
      </c>
      <c r="B69" s="64" t="s">
        <v>173</v>
      </c>
      <c r="C69" s="75" t="s">
        <v>249</v>
      </c>
      <c r="D69" s="30">
        <v>5100</v>
      </c>
      <c r="E69" s="56" t="s">
        <v>38</v>
      </c>
      <c r="F69" s="33">
        <f t="shared" si="1"/>
        <v>5100</v>
      </c>
    </row>
    <row r="70" spans="1:6" ht="30.75">
      <c r="A70" s="32" t="s">
        <v>185</v>
      </c>
      <c r="B70" s="64" t="s">
        <v>173</v>
      </c>
      <c r="C70" s="75" t="s">
        <v>250</v>
      </c>
      <c r="D70" s="30">
        <v>41400</v>
      </c>
      <c r="E70" s="56">
        <v>10344.56</v>
      </c>
      <c r="F70" s="33">
        <f t="shared" si="1"/>
        <v>31055.440000000002</v>
      </c>
    </row>
    <row r="71" spans="1:6" ht="21">
      <c r="A71" s="32" t="s">
        <v>187</v>
      </c>
      <c r="B71" s="64" t="s">
        <v>173</v>
      </c>
      <c r="C71" s="75" t="s">
        <v>251</v>
      </c>
      <c r="D71" s="30">
        <v>50000</v>
      </c>
      <c r="E71" s="56" t="s">
        <v>38</v>
      </c>
      <c r="F71" s="33">
        <f t="shared" si="1"/>
        <v>50000</v>
      </c>
    </row>
    <row r="72" spans="1:6" ht="21">
      <c r="A72" s="32" t="s">
        <v>189</v>
      </c>
      <c r="B72" s="64" t="s">
        <v>173</v>
      </c>
      <c r="C72" s="75" t="s">
        <v>252</v>
      </c>
      <c r="D72" s="30">
        <v>50000</v>
      </c>
      <c r="E72" s="56" t="s">
        <v>38</v>
      </c>
      <c r="F72" s="33">
        <f t="shared" si="1"/>
        <v>50000</v>
      </c>
    </row>
    <row r="73" spans="1:6" ht="21">
      <c r="A73" s="32" t="s">
        <v>191</v>
      </c>
      <c r="B73" s="64" t="s">
        <v>173</v>
      </c>
      <c r="C73" s="75" t="s">
        <v>253</v>
      </c>
      <c r="D73" s="30">
        <v>50000</v>
      </c>
      <c r="E73" s="56" t="s">
        <v>38</v>
      </c>
      <c r="F73" s="33">
        <f t="shared" si="1"/>
        <v>50000</v>
      </c>
    </row>
    <row r="74" spans="1:6" ht="12.75">
      <c r="A74" s="83" t="s">
        <v>254</v>
      </c>
      <c r="B74" s="84" t="s">
        <v>173</v>
      </c>
      <c r="C74" s="85" t="s">
        <v>255</v>
      </c>
      <c r="D74" s="86">
        <v>233700</v>
      </c>
      <c r="E74" s="87">
        <v>44598.07</v>
      </c>
      <c r="F74" s="88">
        <f t="shared" si="1"/>
        <v>189101.93</v>
      </c>
    </row>
    <row r="75" spans="1:6" ht="41.25">
      <c r="A75" s="32" t="s">
        <v>177</v>
      </c>
      <c r="B75" s="64" t="s">
        <v>173</v>
      </c>
      <c r="C75" s="75" t="s">
        <v>256</v>
      </c>
      <c r="D75" s="30">
        <v>183700</v>
      </c>
      <c r="E75" s="56">
        <v>44598.07</v>
      </c>
      <c r="F75" s="33">
        <f t="shared" si="1"/>
        <v>139101.93</v>
      </c>
    </row>
    <row r="76" spans="1:6" ht="21">
      <c r="A76" s="32" t="s">
        <v>179</v>
      </c>
      <c r="B76" s="64" t="s">
        <v>173</v>
      </c>
      <c r="C76" s="75" t="s">
        <v>257</v>
      </c>
      <c r="D76" s="30">
        <v>183700</v>
      </c>
      <c r="E76" s="56">
        <v>44598.07</v>
      </c>
      <c r="F76" s="33">
        <f t="shared" si="1"/>
        <v>139101.93</v>
      </c>
    </row>
    <row r="77" spans="1:6" ht="12.75">
      <c r="A77" s="32" t="s">
        <v>181</v>
      </c>
      <c r="B77" s="64" t="s">
        <v>173</v>
      </c>
      <c r="C77" s="75" t="s">
        <v>258</v>
      </c>
      <c r="D77" s="30">
        <v>137200</v>
      </c>
      <c r="E77" s="56">
        <v>34253.51</v>
      </c>
      <c r="F77" s="33">
        <f t="shared" si="1"/>
        <v>102946.48999999999</v>
      </c>
    </row>
    <row r="78" spans="1:6" ht="21">
      <c r="A78" s="32" t="s">
        <v>183</v>
      </c>
      <c r="B78" s="64" t="s">
        <v>173</v>
      </c>
      <c r="C78" s="75" t="s">
        <v>259</v>
      </c>
      <c r="D78" s="30">
        <v>5100</v>
      </c>
      <c r="E78" s="56" t="s">
        <v>38</v>
      </c>
      <c r="F78" s="33">
        <f t="shared" si="1"/>
        <v>5100</v>
      </c>
    </row>
    <row r="79" spans="1:6" ht="30.75">
      <c r="A79" s="32" t="s">
        <v>185</v>
      </c>
      <c r="B79" s="64" t="s">
        <v>173</v>
      </c>
      <c r="C79" s="75" t="s">
        <v>260</v>
      </c>
      <c r="D79" s="30">
        <v>41400</v>
      </c>
      <c r="E79" s="56">
        <v>10344.56</v>
      </c>
      <c r="F79" s="33">
        <f aca="true" t="shared" si="2" ref="F79:F110">IF(OR(D79="-",IF(E79="-",0,E79)&gt;=IF(D79="-",0,D79)),"-",IF(D79="-",0,D79)-IF(E79="-",0,E79))</f>
        <v>31055.440000000002</v>
      </c>
    </row>
    <row r="80" spans="1:6" ht="21">
      <c r="A80" s="32" t="s">
        <v>187</v>
      </c>
      <c r="B80" s="64" t="s">
        <v>173</v>
      </c>
      <c r="C80" s="75" t="s">
        <v>261</v>
      </c>
      <c r="D80" s="30">
        <v>50000</v>
      </c>
      <c r="E80" s="56" t="s">
        <v>38</v>
      </c>
      <c r="F80" s="33">
        <f t="shared" si="2"/>
        <v>50000</v>
      </c>
    </row>
    <row r="81" spans="1:6" ht="21">
      <c r="A81" s="32" t="s">
        <v>189</v>
      </c>
      <c r="B81" s="64" t="s">
        <v>173</v>
      </c>
      <c r="C81" s="75" t="s">
        <v>262</v>
      </c>
      <c r="D81" s="30">
        <v>50000</v>
      </c>
      <c r="E81" s="56" t="s">
        <v>38</v>
      </c>
      <c r="F81" s="33">
        <f t="shared" si="2"/>
        <v>50000</v>
      </c>
    </row>
    <row r="82" spans="1:6" ht="21">
      <c r="A82" s="32" t="s">
        <v>191</v>
      </c>
      <c r="B82" s="64" t="s">
        <v>173</v>
      </c>
      <c r="C82" s="75" t="s">
        <v>263</v>
      </c>
      <c r="D82" s="30">
        <v>50000</v>
      </c>
      <c r="E82" s="56" t="s">
        <v>38</v>
      </c>
      <c r="F82" s="33">
        <f t="shared" si="2"/>
        <v>50000</v>
      </c>
    </row>
    <row r="83" spans="1:6" ht="12.75">
      <c r="A83" s="83" t="s">
        <v>264</v>
      </c>
      <c r="B83" s="84" t="s">
        <v>173</v>
      </c>
      <c r="C83" s="85" t="s">
        <v>265</v>
      </c>
      <c r="D83" s="86">
        <v>5703529.53</v>
      </c>
      <c r="E83" s="87" t="s">
        <v>38</v>
      </c>
      <c r="F83" s="88">
        <f t="shared" si="2"/>
        <v>5703529.53</v>
      </c>
    </row>
    <row r="84" spans="1:6" ht="21">
      <c r="A84" s="32" t="s">
        <v>187</v>
      </c>
      <c r="B84" s="64" t="s">
        <v>173</v>
      </c>
      <c r="C84" s="75" t="s">
        <v>266</v>
      </c>
      <c r="D84" s="30">
        <v>5703529.53</v>
      </c>
      <c r="E84" s="56" t="s">
        <v>38</v>
      </c>
      <c r="F84" s="33">
        <f t="shared" si="2"/>
        <v>5703529.53</v>
      </c>
    </row>
    <row r="85" spans="1:6" ht="21">
      <c r="A85" s="32" t="s">
        <v>189</v>
      </c>
      <c r="B85" s="64" t="s">
        <v>173</v>
      </c>
      <c r="C85" s="75" t="s">
        <v>267</v>
      </c>
      <c r="D85" s="30">
        <v>5703529.53</v>
      </c>
      <c r="E85" s="56" t="s">
        <v>38</v>
      </c>
      <c r="F85" s="33">
        <f t="shared" si="2"/>
        <v>5703529.53</v>
      </c>
    </row>
    <row r="86" spans="1:6" ht="21">
      <c r="A86" s="32" t="s">
        <v>191</v>
      </c>
      <c r="B86" s="64" t="s">
        <v>173</v>
      </c>
      <c r="C86" s="75" t="s">
        <v>268</v>
      </c>
      <c r="D86" s="30">
        <v>5703529.53</v>
      </c>
      <c r="E86" s="56" t="s">
        <v>38</v>
      </c>
      <c r="F86" s="33">
        <f t="shared" si="2"/>
        <v>5703529.53</v>
      </c>
    </row>
    <row r="87" spans="1:6" ht="12.75">
      <c r="A87" s="83" t="s">
        <v>269</v>
      </c>
      <c r="B87" s="84" t="s">
        <v>173</v>
      </c>
      <c r="C87" s="85" t="s">
        <v>270</v>
      </c>
      <c r="D87" s="86">
        <v>5523529.53</v>
      </c>
      <c r="E87" s="87" t="s">
        <v>38</v>
      </c>
      <c r="F87" s="88">
        <f t="shared" si="2"/>
        <v>5523529.53</v>
      </c>
    </row>
    <row r="88" spans="1:6" ht="21">
      <c r="A88" s="32" t="s">
        <v>187</v>
      </c>
      <c r="B88" s="64" t="s">
        <v>173</v>
      </c>
      <c r="C88" s="75" t="s">
        <v>271</v>
      </c>
      <c r="D88" s="30">
        <v>5523529.53</v>
      </c>
      <c r="E88" s="56" t="s">
        <v>38</v>
      </c>
      <c r="F88" s="33">
        <f t="shared" si="2"/>
        <v>5523529.53</v>
      </c>
    </row>
    <row r="89" spans="1:6" ht="21">
      <c r="A89" s="32" t="s">
        <v>189</v>
      </c>
      <c r="B89" s="64" t="s">
        <v>173</v>
      </c>
      <c r="C89" s="75" t="s">
        <v>272</v>
      </c>
      <c r="D89" s="30">
        <v>5523529.53</v>
      </c>
      <c r="E89" s="56" t="s">
        <v>38</v>
      </c>
      <c r="F89" s="33">
        <f t="shared" si="2"/>
        <v>5523529.53</v>
      </c>
    </row>
    <row r="90" spans="1:6" ht="21">
      <c r="A90" s="32" t="s">
        <v>191</v>
      </c>
      <c r="B90" s="64" t="s">
        <v>173</v>
      </c>
      <c r="C90" s="75" t="s">
        <v>273</v>
      </c>
      <c r="D90" s="30">
        <v>5523529.53</v>
      </c>
      <c r="E90" s="56" t="s">
        <v>38</v>
      </c>
      <c r="F90" s="33">
        <f t="shared" si="2"/>
        <v>5523529.53</v>
      </c>
    </row>
    <row r="91" spans="1:6" ht="12.75">
      <c r="A91" s="83" t="s">
        <v>274</v>
      </c>
      <c r="B91" s="84" t="s">
        <v>173</v>
      </c>
      <c r="C91" s="85" t="s">
        <v>275</v>
      </c>
      <c r="D91" s="86">
        <v>180000</v>
      </c>
      <c r="E91" s="87" t="s">
        <v>38</v>
      </c>
      <c r="F91" s="88">
        <f t="shared" si="2"/>
        <v>180000</v>
      </c>
    </row>
    <row r="92" spans="1:6" ht="21">
      <c r="A92" s="32" t="s">
        <v>187</v>
      </c>
      <c r="B92" s="64" t="s">
        <v>173</v>
      </c>
      <c r="C92" s="75" t="s">
        <v>276</v>
      </c>
      <c r="D92" s="30">
        <v>180000</v>
      </c>
      <c r="E92" s="56" t="s">
        <v>38</v>
      </c>
      <c r="F92" s="33">
        <f t="shared" si="2"/>
        <v>180000</v>
      </c>
    </row>
    <row r="93" spans="1:6" ht="21">
      <c r="A93" s="32" t="s">
        <v>189</v>
      </c>
      <c r="B93" s="64" t="s">
        <v>173</v>
      </c>
      <c r="C93" s="75" t="s">
        <v>277</v>
      </c>
      <c r="D93" s="30">
        <v>180000</v>
      </c>
      <c r="E93" s="56" t="s">
        <v>38</v>
      </c>
      <c r="F93" s="33">
        <f t="shared" si="2"/>
        <v>180000</v>
      </c>
    </row>
    <row r="94" spans="1:6" ht="21">
      <c r="A94" s="32" t="s">
        <v>191</v>
      </c>
      <c r="B94" s="64" t="s">
        <v>173</v>
      </c>
      <c r="C94" s="75" t="s">
        <v>278</v>
      </c>
      <c r="D94" s="30">
        <v>180000</v>
      </c>
      <c r="E94" s="56" t="s">
        <v>38</v>
      </c>
      <c r="F94" s="33">
        <f t="shared" si="2"/>
        <v>180000</v>
      </c>
    </row>
    <row r="95" spans="1:6" ht="12.75">
      <c r="A95" s="83" t="s">
        <v>279</v>
      </c>
      <c r="B95" s="84" t="s">
        <v>173</v>
      </c>
      <c r="C95" s="85" t="s">
        <v>280</v>
      </c>
      <c r="D95" s="86">
        <v>3462170.47</v>
      </c>
      <c r="E95" s="87" t="s">
        <v>38</v>
      </c>
      <c r="F95" s="88">
        <f t="shared" si="2"/>
        <v>3462170.47</v>
      </c>
    </row>
    <row r="96" spans="1:6" ht="21">
      <c r="A96" s="32" t="s">
        <v>187</v>
      </c>
      <c r="B96" s="64" t="s">
        <v>173</v>
      </c>
      <c r="C96" s="75" t="s">
        <v>281</v>
      </c>
      <c r="D96" s="30">
        <v>3462170.47</v>
      </c>
      <c r="E96" s="56" t="s">
        <v>38</v>
      </c>
      <c r="F96" s="33">
        <f t="shared" si="2"/>
        <v>3462170.47</v>
      </c>
    </row>
    <row r="97" spans="1:6" ht="21">
      <c r="A97" s="32" t="s">
        <v>189</v>
      </c>
      <c r="B97" s="64" t="s">
        <v>173</v>
      </c>
      <c r="C97" s="75" t="s">
        <v>282</v>
      </c>
      <c r="D97" s="30">
        <v>3462170.47</v>
      </c>
      <c r="E97" s="56" t="s">
        <v>38</v>
      </c>
      <c r="F97" s="33">
        <f t="shared" si="2"/>
        <v>3462170.47</v>
      </c>
    </row>
    <row r="98" spans="1:6" ht="21">
      <c r="A98" s="32" t="s">
        <v>191</v>
      </c>
      <c r="B98" s="64" t="s">
        <v>173</v>
      </c>
      <c r="C98" s="75" t="s">
        <v>283</v>
      </c>
      <c r="D98" s="30">
        <v>3462170.47</v>
      </c>
      <c r="E98" s="56" t="s">
        <v>38</v>
      </c>
      <c r="F98" s="33">
        <f t="shared" si="2"/>
        <v>3462170.47</v>
      </c>
    </row>
    <row r="99" spans="1:6" ht="12.75">
      <c r="A99" s="83" t="s">
        <v>284</v>
      </c>
      <c r="B99" s="84" t="s">
        <v>173</v>
      </c>
      <c r="C99" s="85" t="s">
        <v>285</v>
      </c>
      <c r="D99" s="86">
        <v>290100</v>
      </c>
      <c r="E99" s="87" t="s">
        <v>38</v>
      </c>
      <c r="F99" s="88">
        <f t="shared" si="2"/>
        <v>290100</v>
      </c>
    </row>
    <row r="100" spans="1:6" ht="21">
      <c r="A100" s="32" t="s">
        <v>187</v>
      </c>
      <c r="B100" s="64" t="s">
        <v>173</v>
      </c>
      <c r="C100" s="75" t="s">
        <v>286</v>
      </c>
      <c r="D100" s="30">
        <v>290100</v>
      </c>
      <c r="E100" s="56" t="s">
        <v>38</v>
      </c>
      <c r="F100" s="33">
        <f t="shared" si="2"/>
        <v>290100</v>
      </c>
    </row>
    <row r="101" spans="1:6" ht="21">
      <c r="A101" s="32" t="s">
        <v>189</v>
      </c>
      <c r="B101" s="64" t="s">
        <v>173</v>
      </c>
      <c r="C101" s="75" t="s">
        <v>287</v>
      </c>
      <c r="D101" s="30">
        <v>290100</v>
      </c>
      <c r="E101" s="56" t="s">
        <v>38</v>
      </c>
      <c r="F101" s="33">
        <f t="shared" si="2"/>
        <v>290100</v>
      </c>
    </row>
    <row r="102" spans="1:6" ht="21">
      <c r="A102" s="32" t="s">
        <v>191</v>
      </c>
      <c r="B102" s="64" t="s">
        <v>173</v>
      </c>
      <c r="C102" s="75" t="s">
        <v>288</v>
      </c>
      <c r="D102" s="30">
        <v>290100</v>
      </c>
      <c r="E102" s="56" t="s">
        <v>38</v>
      </c>
      <c r="F102" s="33">
        <f t="shared" si="2"/>
        <v>290100</v>
      </c>
    </row>
    <row r="103" spans="1:6" ht="12.75">
      <c r="A103" s="83" t="s">
        <v>289</v>
      </c>
      <c r="B103" s="84" t="s">
        <v>173</v>
      </c>
      <c r="C103" s="85" t="s">
        <v>290</v>
      </c>
      <c r="D103" s="86">
        <v>2075570.47</v>
      </c>
      <c r="E103" s="87" t="s">
        <v>38</v>
      </c>
      <c r="F103" s="88">
        <f t="shared" si="2"/>
        <v>2075570.47</v>
      </c>
    </row>
    <row r="104" spans="1:6" ht="21">
      <c r="A104" s="32" t="s">
        <v>187</v>
      </c>
      <c r="B104" s="64" t="s">
        <v>173</v>
      </c>
      <c r="C104" s="75" t="s">
        <v>291</v>
      </c>
      <c r="D104" s="30">
        <v>2075570.47</v>
      </c>
      <c r="E104" s="56" t="s">
        <v>38</v>
      </c>
      <c r="F104" s="33">
        <f t="shared" si="2"/>
        <v>2075570.47</v>
      </c>
    </row>
    <row r="105" spans="1:6" ht="21">
      <c r="A105" s="32" t="s">
        <v>189</v>
      </c>
      <c r="B105" s="64" t="s">
        <v>173</v>
      </c>
      <c r="C105" s="75" t="s">
        <v>292</v>
      </c>
      <c r="D105" s="30">
        <v>2075570.47</v>
      </c>
      <c r="E105" s="56" t="s">
        <v>38</v>
      </c>
      <c r="F105" s="33">
        <f t="shared" si="2"/>
        <v>2075570.47</v>
      </c>
    </row>
    <row r="106" spans="1:6" ht="21">
      <c r="A106" s="32" t="s">
        <v>191</v>
      </c>
      <c r="B106" s="64" t="s">
        <v>173</v>
      </c>
      <c r="C106" s="75" t="s">
        <v>293</v>
      </c>
      <c r="D106" s="30">
        <v>2075570.47</v>
      </c>
      <c r="E106" s="56" t="s">
        <v>38</v>
      </c>
      <c r="F106" s="33">
        <f t="shared" si="2"/>
        <v>2075570.47</v>
      </c>
    </row>
    <row r="107" spans="1:6" ht="12.75">
      <c r="A107" s="83" t="s">
        <v>294</v>
      </c>
      <c r="B107" s="84" t="s">
        <v>173</v>
      </c>
      <c r="C107" s="85" t="s">
        <v>295</v>
      </c>
      <c r="D107" s="86">
        <v>1096500</v>
      </c>
      <c r="E107" s="87" t="s">
        <v>38</v>
      </c>
      <c r="F107" s="88">
        <f t="shared" si="2"/>
        <v>1096500</v>
      </c>
    </row>
    <row r="108" spans="1:6" ht="21">
      <c r="A108" s="32" t="s">
        <v>187</v>
      </c>
      <c r="B108" s="64" t="s">
        <v>173</v>
      </c>
      <c r="C108" s="75" t="s">
        <v>296</v>
      </c>
      <c r="D108" s="30">
        <v>1096500</v>
      </c>
      <c r="E108" s="56" t="s">
        <v>38</v>
      </c>
      <c r="F108" s="33">
        <f t="shared" si="2"/>
        <v>1096500</v>
      </c>
    </row>
    <row r="109" spans="1:6" ht="21">
      <c r="A109" s="32" t="s">
        <v>189</v>
      </c>
      <c r="B109" s="64" t="s">
        <v>173</v>
      </c>
      <c r="C109" s="75" t="s">
        <v>297</v>
      </c>
      <c r="D109" s="30">
        <v>1096500</v>
      </c>
      <c r="E109" s="56" t="s">
        <v>38</v>
      </c>
      <c r="F109" s="33">
        <f t="shared" si="2"/>
        <v>1096500</v>
      </c>
    </row>
    <row r="110" spans="1:6" ht="21">
      <c r="A110" s="32" t="s">
        <v>191</v>
      </c>
      <c r="B110" s="64" t="s">
        <v>173</v>
      </c>
      <c r="C110" s="75" t="s">
        <v>298</v>
      </c>
      <c r="D110" s="30">
        <v>1096500</v>
      </c>
      <c r="E110" s="56" t="s">
        <v>38</v>
      </c>
      <c r="F110" s="33">
        <f t="shared" si="2"/>
        <v>1096500</v>
      </c>
    </row>
    <row r="111" spans="1:6" ht="12.75">
      <c r="A111" s="83" t="s">
        <v>299</v>
      </c>
      <c r="B111" s="84" t="s">
        <v>173</v>
      </c>
      <c r="C111" s="85" t="s">
        <v>300</v>
      </c>
      <c r="D111" s="86">
        <v>43600</v>
      </c>
      <c r="E111" s="87" t="s">
        <v>38</v>
      </c>
      <c r="F111" s="88">
        <f aca="true" t="shared" si="3" ref="F111:F142">IF(OR(D111="-",IF(E111="-",0,E111)&gt;=IF(D111="-",0,D111)),"-",IF(D111="-",0,D111)-IF(E111="-",0,E111))</f>
        <v>43600</v>
      </c>
    </row>
    <row r="112" spans="1:6" ht="21">
      <c r="A112" s="32" t="s">
        <v>187</v>
      </c>
      <c r="B112" s="64" t="s">
        <v>173</v>
      </c>
      <c r="C112" s="75" t="s">
        <v>301</v>
      </c>
      <c r="D112" s="30">
        <v>43600</v>
      </c>
      <c r="E112" s="56" t="s">
        <v>38</v>
      </c>
      <c r="F112" s="33">
        <f t="shared" si="3"/>
        <v>43600</v>
      </c>
    </row>
    <row r="113" spans="1:6" ht="21">
      <c r="A113" s="32" t="s">
        <v>189</v>
      </c>
      <c r="B113" s="64" t="s">
        <v>173</v>
      </c>
      <c r="C113" s="75" t="s">
        <v>302</v>
      </c>
      <c r="D113" s="30">
        <v>43600</v>
      </c>
      <c r="E113" s="56" t="s">
        <v>38</v>
      </c>
      <c r="F113" s="33">
        <f t="shared" si="3"/>
        <v>43600</v>
      </c>
    </row>
    <row r="114" spans="1:6" ht="21">
      <c r="A114" s="32" t="s">
        <v>191</v>
      </c>
      <c r="B114" s="64" t="s">
        <v>173</v>
      </c>
      <c r="C114" s="75" t="s">
        <v>303</v>
      </c>
      <c r="D114" s="30">
        <v>43600</v>
      </c>
      <c r="E114" s="56" t="s">
        <v>38</v>
      </c>
      <c r="F114" s="33">
        <f t="shared" si="3"/>
        <v>43600</v>
      </c>
    </row>
    <row r="115" spans="1:6" ht="12.75">
      <c r="A115" s="83" t="s">
        <v>304</v>
      </c>
      <c r="B115" s="84" t="s">
        <v>173</v>
      </c>
      <c r="C115" s="85" t="s">
        <v>305</v>
      </c>
      <c r="D115" s="86">
        <v>43600</v>
      </c>
      <c r="E115" s="87" t="s">
        <v>38</v>
      </c>
      <c r="F115" s="88">
        <f t="shared" si="3"/>
        <v>43600</v>
      </c>
    </row>
    <row r="116" spans="1:6" ht="21">
      <c r="A116" s="32" t="s">
        <v>187</v>
      </c>
      <c r="B116" s="64" t="s">
        <v>173</v>
      </c>
      <c r="C116" s="75" t="s">
        <v>306</v>
      </c>
      <c r="D116" s="30">
        <v>43600</v>
      </c>
      <c r="E116" s="56" t="s">
        <v>38</v>
      </c>
      <c r="F116" s="33">
        <f t="shared" si="3"/>
        <v>43600</v>
      </c>
    </row>
    <row r="117" spans="1:6" ht="21">
      <c r="A117" s="32" t="s">
        <v>189</v>
      </c>
      <c r="B117" s="64" t="s">
        <v>173</v>
      </c>
      <c r="C117" s="75" t="s">
        <v>307</v>
      </c>
      <c r="D117" s="30">
        <v>43600</v>
      </c>
      <c r="E117" s="56" t="s">
        <v>38</v>
      </c>
      <c r="F117" s="33">
        <f t="shared" si="3"/>
        <v>43600</v>
      </c>
    </row>
    <row r="118" spans="1:6" ht="21">
      <c r="A118" s="32" t="s">
        <v>191</v>
      </c>
      <c r="B118" s="64" t="s">
        <v>173</v>
      </c>
      <c r="C118" s="75" t="s">
        <v>308</v>
      </c>
      <c r="D118" s="30">
        <v>43600</v>
      </c>
      <c r="E118" s="56" t="s">
        <v>38</v>
      </c>
      <c r="F118" s="33">
        <f t="shared" si="3"/>
        <v>43600</v>
      </c>
    </row>
    <row r="119" spans="1:6" ht="12.75">
      <c r="A119" s="83" t="s">
        <v>309</v>
      </c>
      <c r="B119" s="84" t="s">
        <v>173</v>
      </c>
      <c r="C119" s="85" t="s">
        <v>310</v>
      </c>
      <c r="D119" s="86">
        <v>10203369.65</v>
      </c>
      <c r="E119" s="87">
        <v>1528379</v>
      </c>
      <c r="F119" s="88">
        <f t="shared" si="3"/>
        <v>8674990.65</v>
      </c>
    </row>
    <row r="120" spans="1:6" ht="41.25">
      <c r="A120" s="32" t="s">
        <v>177</v>
      </c>
      <c r="B120" s="64" t="s">
        <v>173</v>
      </c>
      <c r="C120" s="75" t="s">
        <v>311</v>
      </c>
      <c r="D120" s="30">
        <v>6828700</v>
      </c>
      <c r="E120" s="56">
        <v>1327044.97</v>
      </c>
      <c r="F120" s="33">
        <f t="shared" si="3"/>
        <v>5501655.03</v>
      </c>
    </row>
    <row r="121" spans="1:6" ht="12.75">
      <c r="A121" s="32" t="s">
        <v>312</v>
      </c>
      <c r="B121" s="64" t="s">
        <v>173</v>
      </c>
      <c r="C121" s="75" t="s">
        <v>313</v>
      </c>
      <c r="D121" s="30">
        <v>6828700</v>
      </c>
      <c r="E121" s="56">
        <v>1327044.97</v>
      </c>
      <c r="F121" s="33">
        <f t="shared" si="3"/>
        <v>5501655.03</v>
      </c>
    </row>
    <row r="122" spans="1:6" ht="12.75">
      <c r="A122" s="32" t="s">
        <v>314</v>
      </c>
      <c r="B122" s="64" t="s">
        <v>173</v>
      </c>
      <c r="C122" s="75" t="s">
        <v>315</v>
      </c>
      <c r="D122" s="30">
        <v>5234300</v>
      </c>
      <c r="E122" s="56">
        <v>925627.52</v>
      </c>
      <c r="F122" s="33">
        <f t="shared" si="3"/>
        <v>4308672.48</v>
      </c>
    </row>
    <row r="123" spans="1:6" ht="21">
      <c r="A123" s="32" t="s">
        <v>316</v>
      </c>
      <c r="B123" s="64" t="s">
        <v>173</v>
      </c>
      <c r="C123" s="75" t="s">
        <v>317</v>
      </c>
      <c r="D123" s="30">
        <v>13700</v>
      </c>
      <c r="E123" s="56" t="s">
        <v>38</v>
      </c>
      <c r="F123" s="33">
        <f t="shared" si="3"/>
        <v>13700</v>
      </c>
    </row>
    <row r="124" spans="1:6" ht="30.75">
      <c r="A124" s="32" t="s">
        <v>318</v>
      </c>
      <c r="B124" s="64" t="s">
        <v>173</v>
      </c>
      <c r="C124" s="75" t="s">
        <v>319</v>
      </c>
      <c r="D124" s="30">
        <v>1580700</v>
      </c>
      <c r="E124" s="56">
        <v>401417.45</v>
      </c>
      <c r="F124" s="33">
        <f t="shared" si="3"/>
        <v>1179282.55</v>
      </c>
    </row>
    <row r="125" spans="1:6" ht="21">
      <c r="A125" s="32" t="s">
        <v>187</v>
      </c>
      <c r="B125" s="64" t="s">
        <v>173</v>
      </c>
      <c r="C125" s="75" t="s">
        <v>320</v>
      </c>
      <c r="D125" s="30">
        <v>3369069.65</v>
      </c>
      <c r="E125" s="56">
        <v>201334.03</v>
      </c>
      <c r="F125" s="33">
        <f t="shared" si="3"/>
        <v>3167735.62</v>
      </c>
    </row>
    <row r="126" spans="1:6" ht="21">
      <c r="A126" s="32" t="s">
        <v>189</v>
      </c>
      <c r="B126" s="64" t="s">
        <v>173</v>
      </c>
      <c r="C126" s="75" t="s">
        <v>321</v>
      </c>
      <c r="D126" s="30">
        <v>3369069.65</v>
      </c>
      <c r="E126" s="56">
        <v>201334.03</v>
      </c>
      <c r="F126" s="33">
        <f t="shared" si="3"/>
        <v>3167735.62</v>
      </c>
    </row>
    <row r="127" spans="1:6" ht="21">
      <c r="A127" s="32" t="s">
        <v>191</v>
      </c>
      <c r="B127" s="64" t="s">
        <v>173</v>
      </c>
      <c r="C127" s="75" t="s">
        <v>322</v>
      </c>
      <c r="D127" s="30">
        <v>3369069.65</v>
      </c>
      <c r="E127" s="56">
        <v>201334.03</v>
      </c>
      <c r="F127" s="33">
        <f t="shared" si="3"/>
        <v>3167735.62</v>
      </c>
    </row>
    <row r="128" spans="1:6" ht="12.75">
      <c r="A128" s="32" t="s">
        <v>196</v>
      </c>
      <c r="B128" s="64" t="s">
        <v>173</v>
      </c>
      <c r="C128" s="75" t="s">
        <v>323</v>
      </c>
      <c r="D128" s="30">
        <v>5600</v>
      </c>
      <c r="E128" s="56" t="s">
        <v>38</v>
      </c>
      <c r="F128" s="33">
        <f t="shared" si="3"/>
        <v>5600</v>
      </c>
    </row>
    <row r="129" spans="1:6" ht="12.75">
      <c r="A129" s="32" t="s">
        <v>198</v>
      </c>
      <c r="B129" s="64" t="s">
        <v>173</v>
      </c>
      <c r="C129" s="75" t="s">
        <v>324</v>
      </c>
      <c r="D129" s="30">
        <v>5600</v>
      </c>
      <c r="E129" s="56" t="s">
        <v>38</v>
      </c>
      <c r="F129" s="33">
        <f t="shared" si="3"/>
        <v>5600</v>
      </c>
    </row>
    <row r="130" spans="1:6" ht="12.75">
      <c r="A130" s="32" t="s">
        <v>200</v>
      </c>
      <c r="B130" s="64" t="s">
        <v>173</v>
      </c>
      <c r="C130" s="75" t="s">
        <v>325</v>
      </c>
      <c r="D130" s="30">
        <v>5600</v>
      </c>
      <c r="E130" s="56" t="s">
        <v>38</v>
      </c>
      <c r="F130" s="33">
        <f t="shared" si="3"/>
        <v>5600</v>
      </c>
    </row>
    <row r="131" spans="1:6" ht="12.75">
      <c r="A131" s="83" t="s">
        <v>326</v>
      </c>
      <c r="B131" s="84" t="s">
        <v>173</v>
      </c>
      <c r="C131" s="85" t="s">
        <v>327</v>
      </c>
      <c r="D131" s="86">
        <v>10203369.65</v>
      </c>
      <c r="E131" s="87">
        <v>1528379</v>
      </c>
      <c r="F131" s="88">
        <f t="shared" si="3"/>
        <v>8674990.65</v>
      </c>
    </row>
    <row r="132" spans="1:6" ht="41.25">
      <c r="A132" s="32" t="s">
        <v>177</v>
      </c>
      <c r="B132" s="64" t="s">
        <v>173</v>
      </c>
      <c r="C132" s="75" t="s">
        <v>328</v>
      </c>
      <c r="D132" s="30">
        <v>6828700</v>
      </c>
      <c r="E132" s="56">
        <v>1327044.97</v>
      </c>
      <c r="F132" s="33">
        <f t="shared" si="3"/>
        <v>5501655.03</v>
      </c>
    </row>
    <row r="133" spans="1:6" ht="12.75">
      <c r="A133" s="32" t="s">
        <v>312</v>
      </c>
      <c r="B133" s="64" t="s">
        <v>173</v>
      </c>
      <c r="C133" s="75" t="s">
        <v>329</v>
      </c>
      <c r="D133" s="30">
        <v>6828700</v>
      </c>
      <c r="E133" s="56">
        <v>1327044.97</v>
      </c>
      <c r="F133" s="33">
        <f t="shared" si="3"/>
        <v>5501655.03</v>
      </c>
    </row>
    <row r="134" spans="1:6" ht="12.75">
      <c r="A134" s="32" t="s">
        <v>314</v>
      </c>
      <c r="B134" s="64" t="s">
        <v>173</v>
      </c>
      <c r="C134" s="75" t="s">
        <v>330</v>
      </c>
      <c r="D134" s="30">
        <v>5234300</v>
      </c>
      <c r="E134" s="56">
        <v>925627.52</v>
      </c>
      <c r="F134" s="33">
        <f t="shared" si="3"/>
        <v>4308672.48</v>
      </c>
    </row>
    <row r="135" spans="1:6" ht="21">
      <c r="A135" s="32" t="s">
        <v>316</v>
      </c>
      <c r="B135" s="64" t="s">
        <v>173</v>
      </c>
      <c r="C135" s="75" t="s">
        <v>331</v>
      </c>
      <c r="D135" s="30">
        <v>13700</v>
      </c>
      <c r="E135" s="56" t="s">
        <v>38</v>
      </c>
      <c r="F135" s="33">
        <f t="shared" si="3"/>
        <v>13700</v>
      </c>
    </row>
    <row r="136" spans="1:6" ht="30.75">
      <c r="A136" s="32" t="s">
        <v>318</v>
      </c>
      <c r="B136" s="64" t="s">
        <v>173</v>
      </c>
      <c r="C136" s="75" t="s">
        <v>332</v>
      </c>
      <c r="D136" s="30">
        <v>1580700</v>
      </c>
      <c r="E136" s="56">
        <v>401417.45</v>
      </c>
      <c r="F136" s="33">
        <f t="shared" si="3"/>
        <v>1179282.55</v>
      </c>
    </row>
    <row r="137" spans="1:6" ht="21">
      <c r="A137" s="32" t="s">
        <v>187</v>
      </c>
      <c r="B137" s="64" t="s">
        <v>173</v>
      </c>
      <c r="C137" s="75" t="s">
        <v>333</v>
      </c>
      <c r="D137" s="30">
        <v>3369069.65</v>
      </c>
      <c r="E137" s="56">
        <v>201334.03</v>
      </c>
      <c r="F137" s="33">
        <f t="shared" si="3"/>
        <v>3167735.62</v>
      </c>
    </row>
    <row r="138" spans="1:6" ht="21">
      <c r="A138" s="32" t="s">
        <v>189</v>
      </c>
      <c r="B138" s="64" t="s">
        <v>173</v>
      </c>
      <c r="C138" s="75" t="s">
        <v>334</v>
      </c>
      <c r="D138" s="30">
        <v>3369069.65</v>
      </c>
      <c r="E138" s="56">
        <v>201334.03</v>
      </c>
      <c r="F138" s="33">
        <f t="shared" si="3"/>
        <v>3167735.62</v>
      </c>
    </row>
    <row r="139" spans="1:6" ht="21">
      <c r="A139" s="32" t="s">
        <v>191</v>
      </c>
      <c r="B139" s="64" t="s">
        <v>173</v>
      </c>
      <c r="C139" s="75" t="s">
        <v>335</v>
      </c>
      <c r="D139" s="30">
        <v>3369069.65</v>
      </c>
      <c r="E139" s="56">
        <v>201334.03</v>
      </c>
      <c r="F139" s="33">
        <f t="shared" si="3"/>
        <v>3167735.62</v>
      </c>
    </row>
    <row r="140" spans="1:6" ht="12.75">
      <c r="A140" s="32" t="s">
        <v>196</v>
      </c>
      <c r="B140" s="64" t="s">
        <v>173</v>
      </c>
      <c r="C140" s="75" t="s">
        <v>336</v>
      </c>
      <c r="D140" s="30">
        <v>5600</v>
      </c>
      <c r="E140" s="56" t="s">
        <v>38</v>
      </c>
      <c r="F140" s="33">
        <f t="shared" si="3"/>
        <v>5600</v>
      </c>
    </row>
    <row r="141" spans="1:6" ht="12.75">
      <c r="A141" s="32" t="s">
        <v>198</v>
      </c>
      <c r="B141" s="64" t="s">
        <v>173</v>
      </c>
      <c r="C141" s="75" t="s">
        <v>337</v>
      </c>
      <c r="D141" s="30">
        <v>5600</v>
      </c>
      <c r="E141" s="56" t="s">
        <v>38</v>
      </c>
      <c r="F141" s="33">
        <f t="shared" si="3"/>
        <v>5600</v>
      </c>
    </row>
    <row r="142" spans="1:6" ht="12.75">
      <c r="A142" s="32" t="s">
        <v>200</v>
      </c>
      <c r="B142" s="64" t="s">
        <v>173</v>
      </c>
      <c r="C142" s="75" t="s">
        <v>338</v>
      </c>
      <c r="D142" s="30">
        <v>5600</v>
      </c>
      <c r="E142" s="56" t="s">
        <v>38</v>
      </c>
      <c r="F142" s="33">
        <f t="shared" si="3"/>
        <v>5600</v>
      </c>
    </row>
    <row r="143" spans="1:6" ht="12.75">
      <c r="A143" s="83" t="s">
        <v>339</v>
      </c>
      <c r="B143" s="84" t="s">
        <v>173</v>
      </c>
      <c r="C143" s="85" t="s">
        <v>340</v>
      </c>
      <c r="D143" s="86">
        <v>672200</v>
      </c>
      <c r="E143" s="87">
        <v>90396</v>
      </c>
      <c r="F143" s="88">
        <f aca="true" t="shared" si="4" ref="F143:F156">IF(OR(D143="-",IF(E143="-",0,E143)&gt;=IF(D143="-",0,D143)),"-",IF(D143="-",0,D143)-IF(E143="-",0,E143))</f>
        <v>581804</v>
      </c>
    </row>
    <row r="144" spans="1:6" ht="12.75">
      <c r="A144" s="32" t="s">
        <v>341</v>
      </c>
      <c r="B144" s="64" t="s">
        <v>173</v>
      </c>
      <c r="C144" s="75" t="s">
        <v>342</v>
      </c>
      <c r="D144" s="30">
        <v>672200</v>
      </c>
      <c r="E144" s="56">
        <v>90396</v>
      </c>
      <c r="F144" s="33">
        <f t="shared" si="4"/>
        <v>581804</v>
      </c>
    </row>
    <row r="145" spans="1:6" ht="12.75">
      <c r="A145" s="32" t="s">
        <v>343</v>
      </c>
      <c r="B145" s="64" t="s">
        <v>173</v>
      </c>
      <c r="C145" s="75" t="s">
        <v>344</v>
      </c>
      <c r="D145" s="30">
        <v>672200</v>
      </c>
      <c r="E145" s="56">
        <v>90396</v>
      </c>
      <c r="F145" s="33">
        <f t="shared" si="4"/>
        <v>581804</v>
      </c>
    </row>
    <row r="146" spans="1:6" ht="12.75">
      <c r="A146" s="32" t="s">
        <v>345</v>
      </c>
      <c r="B146" s="64" t="s">
        <v>173</v>
      </c>
      <c r="C146" s="75" t="s">
        <v>346</v>
      </c>
      <c r="D146" s="30">
        <v>672200</v>
      </c>
      <c r="E146" s="56">
        <v>90396</v>
      </c>
      <c r="F146" s="33">
        <f t="shared" si="4"/>
        <v>581804</v>
      </c>
    </row>
    <row r="147" spans="1:6" ht="12.75">
      <c r="A147" s="83" t="s">
        <v>347</v>
      </c>
      <c r="B147" s="84" t="s">
        <v>173</v>
      </c>
      <c r="C147" s="85" t="s">
        <v>348</v>
      </c>
      <c r="D147" s="86">
        <v>672200</v>
      </c>
      <c r="E147" s="87">
        <v>90396</v>
      </c>
      <c r="F147" s="88">
        <f t="shared" si="4"/>
        <v>581804</v>
      </c>
    </row>
    <row r="148" spans="1:6" ht="12.75">
      <c r="A148" s="32" t="s">
        <v>341</v>
      </c>
      <c r="B148" s="64" t="s">
        <v>173</v>
      </c>
      <c r="C148" s="75" t="s">
        <v>349</v>
      </c>
      <c r="D148" s="30">
        <v>672200</v>
      </c>
      <c r="E148" s="56">
        <v>90396</v>
      </c>
      <c r="F148" s="33">
        <f t="shared" si="4"/>
        <v>581804</v>
      </c>
    </row>
    <row r="149" spans="1:6" ht="12.75">
      <c r="A149" s="32" t="s">
        <v>343</v>
      </c>
      <c r="B149" s="64" t="s">
        <v>173</v>
      </c>
      <c r="C149" s="75" t="s">
        <v>350</v>
      </c>
      <c r="D149" s="30">
        <v>672200</v>
      </c>
      <c r="E149" s="56">
        <v>90396</v>
      </c>
      <c r="F149" s="33">
        <f t="shared" si="4"/>
        <v>581804</v>
      </c>
    </row>
    <row r="150" spans="1:6" ht="12.75">
      <c r="A150" s="32" t="s">
        <v>345</v>
      </c>
      <c r="B150" s="64" t="s">
        <v>173</v>
      </c>
      <c r="C150" s="75" t="s">
        <v>351</v>
      </c>
      <c r="D150" s="30">
        <v>672200</v>
      </c>
      <c r="E150" s="56">
        <v>90396</v>
      </c>
      <c r="F150" s="33">
        <f t="shared" si="4"/>
        <v>581804</v>
      </c>
    </row>
    <row r="151" spans="1:6" ht="21">
      <c r="A151" s="83" t="s">
        <v>352</v>
      </c>
      <c r="B151" s="84" t="s">
        <v>173</v>
      </c>
      <c r="C151" s="85" t="s">
        <v>353</v>
      </c>
      <c r="D151" s="86">
        <v>1000</v>
      </c>
      <c r="E151" s="87" t="s">
        <v>38</v>
      </c>
      <c r="F151" s="88">
        <f t="shared" si="4"/>
        <v>1000</v>
      </c>
    </row>
    <row r="152" spans="1:6" ht="12.75">
      <c r="A152" s="32" t="s">
        <v>354</v>
      </c>
      <c r="B152" s="64" t="s">
        <v>173</v>
      </c>
      <c r="C152" s="75" t="s">
        <v>355</v>
      </c>
      <c r="D152" s="30">
        <v>1000</v>
      </c>
      <c r="E152" s="56" t="s">
        <v>38</v>
      </c>
      <c r="F152" s="33">
        <f t="shared" si="4"/>
        <v>1000</v>
      </c>
    </row>
    <row r="153" spans="1:6" ht="12.75">
      <c r="A153" s="32" t="s">
        <v>356</v>
      </c>
      <c r="B153" s="64" t="s">
        <v>173</v>
      </c>
      <c r="C153" s="75" t="s">
        <v>357</v>
      </c>
      <c r="D153" s="30">
        <v>1000</v>
      </c>
      <c r="E153" s="56" t="s">
        <v>38</v>
      </c>
      <c r="F153" s="33">
        <f t="shared" si="4"/>
        <v>1000</v>
      </c>
    </row>
    <row r="154" spans="1:6" ht="21">
      <c r="A154" s="83" t="s">
        <v>358</v>
      </c>
      <c r="B154" s="84" t="s">
        <v>173</v>
      </c>
      <c r="C154" s="85" t="s">
        <v>359</v>
      </c>
      <c r="D154" s="86">
        <v>1000</v>
      </c>
      <c r="E154" s="87" t="s">
        <v>38</v>
      </c>
      <c r="F154" s="88">
        <f t="shared" si="4"/>
        <v>1000</v>
      </c>
    </row>
    <row r="155" spans="1:6" ht="12.75">
      <c r="A155" s="32" t="s">
        <v>354</v>
      </c>
      <c r="B155" s="64" t="s">
        <v>173</v>
      </c>
      <c r="C155" s="75" t="s">
        <v>360</v>
      </c>
      <c r="D155" s="30">
        <v>1000</v>
      </c>
      <c r="E155" s="56" t="s">
        <v>38</v>
      </c>
      <c r="F155" s="33">
        <f t="shared" si="4"/>
        <v>1000</v>
      </c>
    </row>
    <row r="156" spans="1:6" ht="13.5" thickBot="1">
      <c r="A156" s="32" t="s">
        <v>356</v>
      </c>
      <c r="B156" s="64" t="s">
        <v>173</v>
      </c>
      <c r="C156" s="75" t="s">
        <v>361</v>
      </c>
      <c r="D156" s="30">
        <v>1000</v>
      </c>
      <c r="E156" s="56" t="s">
        <v>38</v>
      </c>
      <c r="F156" s="33">
        <f t="shared" si="4"/>
        <v>1000</v>
      </c>
    </row>
    <row r="157" spans="1:6" ht="9" customHeight="1" thickBot="1">
      <c r="A157" s="69"/>
      <c r="B157" s="65"/>
      <c r="C157" s="79"/>
      <c r="D157" s="82"/>
      <c r="E157" s="65"/>
      <c r="F157" s="65"/>
    </row>
    <row r="158" spans="1:6" ht="13.5" customHeight="1" thickBot="1">
      <c r="A158" s="63" t="s">
        <v>362</v>
      </c>
      <c r="B158" s="60" t="s">
        <v>363</v>
      </c>
      <c r="C158" s="80" t="s">
        <v>174</v>
      </c>
      <c r="D158" s="61">
        <v>-706000</v>
      </c>
      <c r="E158" s="61">
        <v>5125708.19</v>
      </c>
      <c r="F158" s="62" t="s">
        <v>364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4" dxfId="156" operator="equal" stopIfTrue="1">
      <formula>0</formula>
    </cfRule>
  </conditionalFormatting>
  <conditionalFormatting sqref="E15:F15">
    <cfRule type="cellIs" priority="143" dxfId="156" operator="equal" stopIfTrue="1">
      <formula>0</formula>
    </cfRule>
  </conditionalFormatting>
  <conditionalFormatting sqref="E16:F16">
    <cfRule type="cellIs" priority="142" dxfId="156" operator="equal" stopIfTrue="1">
      <formula>0</formula>
    </cfRule>
  </conditionalFormatting>
  <conditionalFormatting sqref="E17:F17">
    <cfRule type="cellIs" priority="141" dxfId="156" operator="equal" stopIfTrue="1">
      <formula>0</formula>
    </cfRule>
  </conditionalFormatting>
  <conditionalFormatting sqref="E18:F18">
    <cfRule type="cellIs" priority="140" dxfId="156" operator="equal" stopIfTrue="1">
      <formula>0</formula>
    </cfRule>
  </conditionalFormatting>
  <conditionalFormatting sqref="E19:F19">
    <cfRule type="cellIs" priority="139" dxfId="156" operator="equal" stopIfTrue="1">
      <formula>0</formula>
    </cfRule>
  </conditionalFormatting>
  <conditionalFormatting sqref="E20:F20">
    <cfRule type="cellIs" priority="138" dxfId="156" operator="equal" stopIfTrue="1">
      <formula>0</formula>
    </cfRule>
  </conditionalFormatting>
  <conditionalFormatting sqref="E21:F21">
    <cfRule type="cellIs" priority="137" dxfId="156" operator="equal" stopIfTrue="1">
      <formula>0</formula>
    </cfRule>
  </conditionalFormatting>
  <conditionalFormatting sqref="E22:F22">
    <cfRule type="cellIs" priority="136" dxfId="156" operator="equal" stopIfTrue="1">
      <formula>0</formula>
    </cfRule>
  </conditionalFormatting>
  <conditionalFormatting sqref="E23:F23">
    <cfRule type="cellIs" priority="135" dxfId="156" operator="equal" stopIfTrue="1">
      <formula>0</formula>
    </cfRule>
  </conditionalFormatting>
  <conditionalFormatting sqref="E24:F24">
    <cfRule type="cellIs" priority="134" dxfId="156" operator="equal" stopIfTrue="1">
      <formula>0</formula>
    </cfRule>
  </conditionalFormatting>
  <conditionalFormatting sqref="E25:F25">
    <cfRule type="cellIs" priority="133" dxfId="156" operator="equal" stopIfTrue="1">
      <formula>0</formula>
    </cfRule>
  </conditionalFormatting>
  <conditionalFormatting sqref="E26:F26">
    <cfRule type="cellIs" priority="132" dxfId="156" operator="equal" stopIfTrue="1">
      <formula>0</formula>
    </cfRule>
  </conditionalFormatting>
  <conditionalFormatting sqref="E27:F27">
    <cfRule type="cellIs" priority="131" dxfId="156" operator="equal" stopIfTrue="1">
      <formula>0</formula>
    </cfRule>
  </conditionalFormatting>
  <conditionalFormatting sqref="E28:F28">
    <cfRule type="cellIs" priority="130" dxfId="156" operator="equal" stopIfTrue="1">
      <formula>0</formula>
    </cfRule>
  </conditionalFormatting>
  <conditionalFormatting sqref="E29:F29">
    <cfRule type="cellIs" priority="129" dxfId="156" operator="equal" stopIfTrue="1">
      <formula>0</formula>
    </cfRule>
  </conditionalFormatting>
  <conditionalFormatting sqref="E30:F30">
    <cfRule type="cellIs" priority="128" dxfId="156" operator="equal" stopIfTrue="1">
      <formula>0</formula>
    </cfRule>
  </conditionalFormatting>
  <conditionalFormatting sqref="E31:F31">
    <cfRule type="cellIs" priority="127" dxfId="156" operator="equal" stopIfTrue="1">
      <formula>0</formula>
    </cfRule>
  </conditionalFormatting>
  <conditionalFormatting sqref="E32:F32">
    <cfRule type="cellIs" priority="126" dxfId="156" operator="equal" stopIfTrue="1">
      <formula>0</formula>
    </cfRule>
  </conditionalFormatting>
  <conditionalFormatting sqref="E33:F33">
    <cfRule type="cellIs" priority="125" dxfId="156" operator="equal" stopIfTrue="1">
      <formula>0</formula>
    </cfRule>
  </conditionalFormatting>
  <conditionalFormatting sqref="E34:F34">
    <cfRule type="cellIs" priority="124" dxfId="156" operator="equal" stopIfTrue="1">
      <formula>0</formula>
    </cfRule>
  </conditionalFormatting>
  <conditionalFormatting sqref="E35:F35">
    <cfRule type="cellIs" priority="123" dxfId="156" operator="equal" stopIfTrue="1">
      <formula>0</formula>
    </cfRule>
  </conditionalFormatting>
  <conditionalFormatting sqref="E36:F36">
    <cfRule type="cellIs" priority="122" dxfId="156" operator="equal" stopIfTrue="1">
      <formula>0</formula>
    </cfRule>
  </conditionalFormatting>
  <conditionalFormatting sqref="E37:F37">
    <cfRule type="cellIs" priority="121" dxfId="156" operator="equal" stopIfTrue="1">
      <formula>0</formula>
    </cfRule>
  </conditionalFormatting>
  <conditionalFormatting sqref="E38:F38">
    <cfRule type="cellIs" priority="120" dxfId="156" operator="equal" stopIfTrue="1">
      <formula>0</formula>
    </cfRule>
  </conditionalFormatting>
  <conditionalFormatting sqref="E39:F39">
    <cfRule type="cellIs" priority="119" dxfId="156" operator="equal" stopIfTrue="1">
      <formula>0</formula>
    </cfRule>
  </conditionalFormatting>
  <conditionalFormatting sqref="E40:F40">
    <cfRule type="cellIs" priority="118" dxfId="156" operator="equal" stopIfTrue="1">
      <formula>0</formula>
    </cfRule>
  </conditionalFormatting>
  <conditionalFormatting sqref="E41:F41">
    <cfRule type="cellIs" priority="117" dxfId="156" operator="equal" stopIfTrue="1">
      <formula>0</formula>
    </cfRule>
  </conditionalFormatting>
  <conditionalFormatting sqref="E42:F42">
    <cfRule type="cellIs" priority="116" dxfId="156" operator="equal" stopIfTrue="1">
      <formula>0</formula>
    </cfRule>
  </conditionalFormatting>
  <conditionalFormatting sqref="E43:F43">
    <cfRule type="cellIs" priority="115" dxfId="156" operator="equal" stopIfTrue="1">
      <formula>0</formula>
    </cfRule>
  </conditionalFormatting>
  <conditionalFormatting sqref="E44:F44">
    <cfRule type="cellIs" priority="114" dxfId="156" operator="equal" stopIfTrue="1">
      <formula>0</formula>
    </cfRule>
  </conditionalFormatting>
  <conditionalFormatting sqref="E45:F45">
    <cfRule type="cellIs" priority="113" dxfId="156" operator="equal" stopIfTrue="1">
      <formula>0</formula>
    </cfRule>
  </conditionalFormatting>
  <conditionalFormatting sqref="E46:F46">
    <cfRule type="cellIs" priority="112" dxfId="156" operator="equal" stopIfTrue="1">
      <formula>0</formula>
    </cfRule>
  </conditionalFormatting>
  <conditionalFormatting sqref="E47:F47">
    <cfRule type="cellIs" priority="111" dxfId="156" operator="equal" stopIfTrue="1">
      <formula>0</formula>
    </cfRule>
  </conditionalFormatting>
  <conditionalFormatting sqref="E48:F48">
    <cfRule type="cellIs" priority="110" dxfId="156" operator="equal" stopIfTrue="1">
      <formula>0</formula>
    </cfRule>
  </conditionalFormatting>
  <conditionalFormatting sqref="E49:F49">
    <cfRule type="cellIs" priority="109" dxfId="156" operator="equal" stopIfTrue="1">
      <formula>0</formula>
    </cfRule>
  </conditionalFormatting>
  <conditionalFormatting sqref="E50:F50">
    <cfRule type="cellIs" priority="108" dxfId="156" operator="equal" stopIfTrue="1">
      <formula>0</formula>
    </cfRule>
  </conditionalFormatting>
  <conditionalFormatting sqref="E51:F51">
    <cfRule type="cellIs" priority="107" dxfId="156" operator="equal" stopIfTrue="1">
      <formula>0</formula>
    </cfRule>
  </conditionalFormatting>
  <conditionalFormatting sqref="E52:F52">
    <cfRule type="cellIs" priority="106" dxfId="156" operator="equal" stopIfTrue="1">
      <formula>0</formula>
    </cfRule>
  </conditionalFormatting>
  <conditionalFormatting sqref="E53:F53">
    <cfRule type="cellIs" priority="105" dxfId="156" operator="equal" stopIfTrue="1">
      <formula>0</formula>
    </cfRule>
  </conditionalFormatting>
  <conditionalFormatting sqref="E54:F54">
    <cfRule type="cellIs" priority="104" dxfId="156" operator="equal" stopIfTrue="1">
      <formula>0</formula>
    </cfRule>
  </conditionalFormatting>
  <conditionalFormatting sqref="E55:F55">
    <cfRule type="cellIs" priority="103" dxfId="156" operator="equal" stopIfTrue="1">
      <formula>0</formula>
    </cfRule>
  </conditionalFormatting>
  <conditionalFormatting sqref="E56:F56">
    <cfRule type="cellIs" priority="102" dxfId="156" operator="equal" stopIfTrue="1">
      <formula>0</formula>
    </cfRule>
  </conditionalFormatting>
  <conditionalFormatting sqref="E57:F57">
    <cfRule type="cellIs" priority="101" dxfId="156" operator="equal" stopIfTrue="1">
      <formula>0</formula>
    </cfRule>
  </conditionalFormatting>
  <conditionalFormatting sqref="E58:F58">
    <cfRule type="cellIs" priority="100" dxfId="156" operator="equal" stopIfTrue="1">
      <formula>0</formula>
    </cfRule>
  </conditionalFormatting>
  <conditionalFormatting sqref="E59:F59">
    <cfRule type="cellIs" priority="99" dxfId="156" operator="equal" stopIfTrue="1">
      <formula>0</formula>
    </cfRule>
  </conditionalFormatting>
  <conditionalFormatting sqref="E60:F60">
    <cfRule type="cellIs" priority="98" dxfId="156" operator="equal" stopIfTrue="1">
      <formula>0</formula>
    </cfRule>
  </conditionalFormatting>
  <conditionalFormatting sqref="E61:F61">
    <cfRule type="cellIs" priority="97" dxfId="156" operator="equal" stopIfTrue="1">
      <formula>0</formula>
    </cfRule>
  </conditionalFormatting>
  <conditionalFormatting sqref="E62:F62">
    <cfRule type="cellIs" priority="96" dxfId="156" operator="equal" stopIfTrue="1">
      <formula>0</formula>
    </cfRule>
  </conditionalFormatting>
  <conditionalFormatting sqref="E63:F63">
    <cfRule type="cellIs" priority="95" dxfId="156" operator="equal" stopIfTrue="1">
      <formula>0</formula>
    </cfRule>
  </conditionalFormatting>
  <conditionalFormatting sqref="E64:F64">
    <cfRule type="cellIs" priority="94" dxfId="156" operator="equal" stopIfTrue="1">
      <formula>0</formula>
    </cfRule>
  </conditionalFormatting>
  <conditionalFormatting sqref="E65:F65">
    <cfRule type="cellIs" priority="93" dxfId="156" operator="equal" stopIfTrue="1">
      <formula>0</formula>
    </cfRule>
  </conditionalFormatting>
  <conditionalFormatting sqref="E66:F66">
    <cfRule type="cellIs" priority="92" dxfId="156" operator="equal" stopIfTrue="1">
      <formula>0</formula>
    </cfRule>
  </conditionalFormatting>
  <conditionalFormatting sqref="E67:F67">
    <cfRule type="cellIs" priority="91" dxfId="156" operator="equal" stopIfTrue="1">
      <formula>0</formula>
    </cfRule>
  </conditionalFormatting>
  <conditionalFormatting sqref="E68:F68">
    <cfRule type="cellIs" priority="90" dxfId="156" operator="equal" stopIfTrue="1">
      <formula>0</formula>
    </cfRule>
  </conditionalFormatting>
  <conditionalFormatting sqref="E69:F69">
    <cfRule type="cellIs" priority="89" dxfId="156" operator="equal" stopIfTrue="1">
      <formula>0</formula>
    </cfRule>
  </conditionalFormatting>
  <conditionalFormatting sqref="E70:F70">
    <cfRule type="cellIs" priority="88" dxfId="156" operator="equal" stopIfTrue="1">
      <formula>0</formula>
    </cfRule>
  </conditionalFormatting>
  <conditionalFormatting sqref="E71:F71">
    <cfRule type="cellIs" priority="87" dxfId="156" operator="equal" stopIfTrue="1">
      <formula>0</formula>
    </cfRule>
  </conditionalFormatting>
  <conditionalFormatting sqref="E72:F72">
    <cfRule type="cellIs" priority="86" dxfId="156" operator="equal" stopIfTrue="1">
      <formula>0</formula>
    </cfRule>
  </conditionalFormatting>
  <conditionalFormatting sqref="E73:F73">
    <cfRule type="cellIs" priority="85" dxfId="156" operator="equal" stopIfTrue="1">
      <formula>0</formula>
    </cfRule>
  </conditionalFormatting>
  <conditionalFormatting sqref="E74:F74">
    <cfRule type="cellIs" priority="84" dxfId="156" operator="equal" stopIfTrue="1">
      <formula>0</formula>
    </cfRule>
  </conditionalFormatting>
  <conditionalFormatting sqref="E75:F75">
    <cfRule type="cellIs" priority="83" dxfId="156" operator="equal" stopIfTrue="1">
      <formula>0</formula>
    </cfRule>
  </conditionalFormatting>
  <conditionalFormatting sqref="E76:F76">
    <cfRule type="cellIs" priority="82" dxfId="156" operator="equal" stopIfTrue="1">
      <formula>0</formula>
    </cfRule>
  </conditionalFormatting>
  <conditionalFormatting sqref="E77:F77">
    <cfRule type="cellIs" priority="81" dxfId="156" operator="equal" stopIfTrue="1">
      <formula>0</formula>
    </cfRule>
  </conditionalFormatting>
  <conditionalFormatting sqref="E78:F78">
    <cfRule type="cellIs" priority="80" dxfId="156" operator="equal" stopIfTrue="1">
      <formula>0</formula>
    </cfRule>
  </conditionalFormatting>
  <conditionalFormatting sqref="E79:F79">
    <cfRule type="cellIs" priority="79" dxfId="156" operator="equal" stopIfTrue="1">
      <formula>0</formula>
    </cfRule>
  </conditionalFormatting>
  <conditionalFormatting sqref="E80:F80">
    <cfRule type="cellIs" priority="78" dxfId="156" operator="equal" stopIfTrue="1">
      <formula>0</formula>
    </cfRule>
  </conditionalFormatting>
  <conditionalFormatting sqref="E81:F81">
    <cfRule type="cellIs" priority="77" dxfId="156" operator="equal" stopIfTrue="1">
      <formula>0</formula>
    </cfRule>
  </conditionalFormatting>
  <conditionalFormatting sqref="E82:F82">
    <cfRule type="cellIs" priority="76" dxfId="156" operator="equal" stopIfTrue="1">
      <formula>0</formula>
    </cfRule>
  </conditionalFormatting>
  <conditionalFormatting sqref="E83:F83">
    <cfRule type="cellIs" priority="75" dxfId="156" operator="equal" stopIfTrue="1">
      <formula>0</formula>
    </cfRule>
  </conditionalFormatting>
  <conditionalFormatting sqref="E84:F84">
    <cfRule type="cellIs" priority="74" dxfId="156" operator="equal" stopIfTrue="1">
      <formula>0</formula>
    </cfRule>
  </conditionalFormatting>
  <conditionalFormatting sqref="E85:F85">
    <cfRule type="cellIs" priority="73" dxfId="156" operator="equal" stopIfTrue="1">
      <formula>0</formula>
    </cfRule>
  </conditionalFormatting>
  <conditionalFormatting sqref="E86:F86">
    <cfRule type="cellIs" priority="72" dxfId="156" operator="equal" stopIfTrue="1">
      <formula>0</formula>
    </cfRule>
  </conditionalFormatting>
  <conditionalFormatting sqref="E87:F87">
    <cfRule type="cellIs" priority="71" dxfId="156" operator="equal" stopIfTrue="1">
      <formula>0</formula>
    </cfRule>
  </conditionalFormatting>
  <conditionalFormatting sqref="E88:F88">
    <cfRule type="cellIs" priority="70" dxfId="156" operator="equal" stopIfTrue="1">
      <formula>0</formula>
    </cfRule>
  </conditionalFormatting>
  <conditionalFormatting sqref="E89:F89">
    <cfRule type="cellIs" priority="69" dxfId="156" operator="equal" stopIfTrue="1">
      <formula>0</formula>
    </cfRule>
  </conditionalFormatting>
  <conditionalFormatting sqref="E90:F90">
    <cfRule type="cellIs" priority="68" dxfId="156" operator="equal" stopIfTrue="1">
      <formula>0</formula>
    </cfRule>
  </conditionalFormatting>
  <conditionalFormatting sqref="E91:F91">
    <cfRule type="cellIs" priority="67" dxfId="156" operator="equal" stopIfTrue="1">
      <formula>0</formula>
    </cfRule>
  </conditionalFormatting>
  <conditionalFormatting sqref="E92:F92">
    <cfRule type="cellIs" priority="66" dxfId="156" operator="equal" stopIfTrue="1">
      <formula>0</formula>
    </cfRule>
  </conditionalFormatting>
  <conditionalFormatting sqref="E93:F93">
    <cfRule type="cellIs" priority="65" dxfId="156" operator="equal" stopIfTrue="1">
      <formula>0</formula>
    </cfRule>
  </conditionalFormatting>
  <conditionalFormatting sqref="E94:F94">
    <cfRule type="cellIs" priority="64" dxfId="156" operator="equal" stopIfTrue="1">
      <formula>0</formula>
    </cfRule>
  </conditionalFormatting>
  <conditionalFormatting sqref="E95:F95">
    <cfRule type="cellIs" priority="63" dxfId="156" operator="equal" stopIfTrue="1">
      <formula>0</formula>
    </cfRule>
  </conditionalFormatting>
  <conditionalFormatting sqref="E96:F96">
    <cfRule type="cellIs" priority="62" dxfId="156" operator="equal" stopIfTrue="1">
      <formula>0</formula>
    </cfRule>
  </conditionalFormatting>
  <conditionalFormatting sqref="E97:F97">
    <cfRule type="cellIs" priority="61" dxfId="156" operator="equal" stopIfTrue="1">
      <formula>0</formula>
    </cfRule>
  </conditionalFormatting>
  <conditionalFormatting sqref="E98:F98">
    <cfRule type="cellIs" priority="60" dxfId="156" operator="equal" stopIfTrue="1">
      <formula>0</formula>
    </cfRule>
  </conditionalFormatting>
  <conditionalFormatting sqref="E99:F99">
    <cfRule type="cellIs" priority="59" dxfId="156" operator="equal" stopIfTrue="1">
      <formula>0</formula>
    </cfRule>
  </conditionalFormatting>
  <conditionalFormatting sqref="E100:F100">
    <cfRule type="cellIs" priority="58" dxfId="156" operator="equal" stopIfTrue="1">
      <formula>0</formula>
    </cfRule>
  </conditionalFormatting>
  <conditionalFormatting sqref="E101:F101">
    <cfRule type="cellIs" priority="57" dxfId="156" operator="equal" stopIfTrue="1">
      <formula>0</formula>
    </cfRule>
  </conditionalFormatting>
  <conditionalFormatting sqref="E102:F102">
    <cfRule type="cellIs" priority="56" dxfId="156" operator="equal" stopIfTrue="1">
      <formula>0</formula>
    </cfRule>
  </conditionalFormatting>
  <conditionalFormatting sqref="E103:F103">
    <cfRule type="cellIs" priority="55" dxfId="156" operator="equal" stopIfTrue="1">
      <formula>0</formula>
    </cfRule>
  </conditionalFormatting>
  <conditionalFormatting sqref="E104:F104">
    <cfRule type="cellIs" priority="54" dxfId="156" operator="equal" stopIfTrue="1">
      <formula>0</formula>
    </cfRule>
  </conditionalFormatting>
  <conditionalFormatting sqref="E105:F105">
    <cfRule type="cellIs" priority="53" dxfId="156" operator="equal" stopIfTrue="1">
      <formula>0</formula>
    </cfRule>
  </conditionalFormatting>
  <conditionalFormatting sqref="E106:F106">
    <cfRule type="cellIs" priority="52" dxfId="156" operator="equal" stopIfTrue="1">
      <formula>0</formula>
    </cfRule>
  </conditionalFormatting>
  <conditionalFormatting sqref="E107:F107">
    <cfRule type="cellIs" priority="51" dxfId="156" operator="equal" stopIfTrue="1">
      <formula>0</formula>
    </cfRule>
  </conditionalFormatting>
  <conditionalFormatting sqref="E108:F108">
    <cfRule type="cellIs" priority="50" dxfId="156" operator="equal" stopIfTrue="1">
      <formula>0</formula>
    </cfRule>
  </conditionalFormatting>
  <conditionalFormatting sqref="E109:F109">
    <cfRule type="cellIs" priority="49" dxfId="156" operator="equal" stopIfTrue="1">
      <formula>0</formula>
    </cfRule>
  </conditionalFormatting>
  <conditionalFormatting sqref="E110:F110">
    <cfRule type="cellIs" priority="48" dxfId="156" operator="equal" stopIfTrue="1">
      <formula>0</formula>
    </cfRule>
  </conditionalFormatting>
  <conditionalFormatting sqref="E111:F111">
    <cfRule type="cellIs" priority="47" dxfId="156" operator="equal" stopIfTrue="1">
      <formula>0</formula>
    </cfRule>
  </conditionalFormatting>
  <conditionalFormatting sqref="E112:F112">
    <cfRule type="cellIs" priority="46" dxfId="156" operator="equal" stopIfTrue="1">
      <formula>0</formula>
    </cfRule>
  </conditionalFormatting>
  <conditionalFormatting sqref="E113:F113">
    <cfRule type="cellIs" priority="45" dxfId="156" operator="equal" stopIfTrue="1">
      <formula>0</formula>
    </cfRule>
  </conditionalFormatting>
  <conditionalFormatting sqref="E114:F114">
    <cfRule type="cellIs" priority="44" dxfId="156" operator="equal" stopIfTrue="1">
      <formula>0</formula>
    </cfRule>
  </conditionalFormatting>
  <conditionalFormatting sqref="E115:F115">
    <cfRule type="cellIs" priority="43" dxfId="156" operator="equal" stopIfTrue="1">
      <formula>0</formula>
    </cfRule>
  </conditionalFormatting>
  <conditionalFormatting sqref="E116:F116">
    <cfRule type="cellIs" priority="42" dxfId="156" operator="equal" stopIfTrue="1">
      <formula>0</formula>
    </cfRule>
  </conditionalFormatting>
  <conditionalFormatting sqref="E117:F117">
    <cfRule type="cellIs" priority="41" dxfId="156" operator="equal" stopIfTrue="1">
      <formula>0</formula>
    </cfRule>
  </conditionalFormatting>
  <conditionalFormatting sqref="E118:F118">
    <cfRule type="cellIs" priority="40" dxfId="156" operator="equal" stopIfTrue="1">
      <formula>0</formula>
    </cfRule>
  </conditionalFormatting>
  <conditionalFormatting sqref="E119:F119">
    <cfRule type="cellIs" priority="39" dxfId="156" operator="equal" stopIfTrue="1">
      <formula>0</formula>
    </cfRule>
  </conditionalFormatting>
  <conditionalFormatting sqref="E120:F120">
    <cfRule type="cellIs" priority="38" dxfId="156" operator="equal" stopIfTrue="1">
      <formula>0</formula>
    </cfRule>
  </conditionalFormatting>
  <conditionalFormatting sqref="E121:F121">
    <cfRule type="cellIs" priority="37" dxfId="156" operator="equal" stopIfTrue="1">
      <formula>0</formula>
    </cfRule>
  </conditionalFormatting>
  <conditionalFormatting sqref="E122:F122">
    <cfRule type="cellIs" priority="36" dxfId="156" operator="equal" stopIfTrue="1">
      <formula>0</formula>
    </cfRule>
  </conditionalFormatting>
  <conditionalFormatting sqref="E123:F123">
    <cfRule type="cellIs" priority="35" dxfId="156" operator="equal" stopIfTrue="1">
      <formula>0</formula>
    </cfRule>
  </conditionalFormatting>
  <conditionalFormatting sqref="E124:F124">
    <cfRule type="cellIs" priority="34" dxfId="156" operator="equal" stopIfTrue="1">
      <formula>0</formula>
    </cfRule>
  </conditionalFormatting>
  <conditionalFormatting sqref="E125:F125">
    <cfRule type="cellIs" priority="33" dxfId="156" operator="equal" stopIfTrue="1">
      <formula>0</formula>
    </cfRule>
  </conditionalFormatting>
  <conditionalFormatting sqref="E126:F126">
    <cfRule type="cellIs" priority="32" dxfId="156" operator="equal" stopIfTrue="1">
      <formula>0</formula>
    </cfRule>
  </conditionalFormatting>
  <conditionalFormatting sqref="E127:F127">
    <cfRule type="cellIs" priority="31" dxfId="156" operator="equal" stopIfTrue="1">
      <formula>0</formula>
    </cfRule>
  </conditionalFormatting>
  <conditionalFormatting sqref="E128:F128">
    <cfRule type="cellIs" priority="30" dxfId="156" operator="equal" stopIfTrue="1">
      <formula>0</formula>
    </cfRule>
  </conditionalFormatting>
  <conditionalFormatting sqref="E129:F129">
    <cfRule type="cellIs" priority="29" dxfId="156" operator="equal" stopIfTrue="1">
      <formula>0</formula>
    </cfRule>
  </conditionalFormatting>
  <conditionalFormatting sqref="E130:F130">
    <cfRule type="cellIs" priority="28" dxfId="156" operator="equal" stopIfTrue="1">
      <formula>0</formula>
    </cfRule>
  </conditionalFormatting>
  <conditionalFormatting sqref="E131:F131">
    <cfRule type="cellIs" priority="27" dxfId="156" operator="equal" stopIfTrue="1">
      <formula>0</formula>
    </cfRule>
  </conditionalFormatting>
  <conditionalFormatting sqref="E132:F132">
    <cfRule type="cellIs" priority="26" dxfId="156" operator="equal" stopIfTrue="1">
      <formula>0</formula>
    </cfRule>
  </conditionalFormatting>
  <conditionalFormatting sqref="E133:F133">
    <cfRule type="cellIs" priority="25" dxfId="156" operator="equal" stopIfTrue="1">
      <formula>0</formula>
    </cfRule>
  </conditionalFormatting>
  <conditionalFormatting sqref="E134:F134">
    <cfRule type="cellIs" priority="24" dxfId="156" operator="equal" stopIfTrue="1">
      <formula>0</formula>
    </cfRule>
  </conditionalFormatting>
  <conditionalFormatting sqref="E135:F135">
    <cfRule type="cellIs" priority="23" dxfId="156" operator="equal" stopIfTrue="1">
      <formula>0</formula>
    </cfRule>
  </conditionalFormatting>
  <conditionalFormatting sqref="E136:F136">
    <cfRule type="cellIs" priority="22" dxfId="156" operator="equal" stopIfTrue="1">
      <formula>0</formula>
    </cfRule>
  </conditionalFormatting>
  <conditionalFormatting sqref="E137:F137">
    <cfRule type="cellIs" priority="21" dxfId="156" operator="equal" stopIfTrue="1">
      <formula>0</formula>
    </cfRule>
  </conditionalFormatting>
  <conditionalFormatting sqref="E138:F138">
    <cfRule type="cellIs" priority="20" dxfId="156" operator="equal" stopIfTrue="1">
      <formula>0</formula>
    </cfRule>
  </conditionalFormatting>
  <conditionalFormatting sqref="E139:F139">
    <cfRule type="cellIs" priority="19" dxfId="156" operator="equal" stopIfTrue="1">
      <formula>0</formula>
    </cfRule>
  </conditionalFormatting>
  <conditionalFormatting sqref="E140:F140">
    <cfRule type="cellIs" priority="18" dxfId="156" operator="equal" stopIfTrue="1">
      <formula>0</formula>
    </cfRule>
  </conditionalFormatting>
  <conditionalFormatting sqref="E141:F141">
    <cfRule type="cellIs" priority="17" dxfId="156" operator="equal" stopIfTrue="1">
      <formula>0</formula>
    </cfRule>
  </conditionalFormatting>
  <conditionalFormatting sqref="E142:F142">
    <cfRule type="cellIs" priority="16" dxfId="156" operator="equal" stopIfTrue="1">
      <formula>0</formula>
    </cfRule>
  </conditionalFormatting>
  <conditionalFormatting sqref="E143:F143">
    <cfRule type="cellIs" priority="15" dxfId="156" operator="equal" stopIfTrue="1">
      <formula>0</formula>
    </cfRule>
  </conditionalFormatting>
  <conditionalFormatting sqref="E144:F144">
    <cfRule type="cellIs" priority="14" dxfId="156" operator="equal" stopIfTrue="1">
      <formula>0</formula>
    </cfRule>
  </conditionalFormatting>
  <conditionalFormatting sqref="E145:F145">
    <cfRule type="cellIs" priority="13" dxfId="156" operator="equal" stopIfTrue="1">
      <formula>0</formula>
    </cfRule>
  </conditionalFormatting>
  <conditionalFormatting sqref="E146:F146">
    <cfRule type="cellIs" priority="12" dxfId="156" operator="equal" stopIfTrue="1">
      <formula>0</formula>
    </cfRule>
  </conditionalFormatting>
  <conditionalFormatting sqref="E147:F147">
    <cfRule type="cellIs" priority="11" dxfId="156" operator="equal" stopIfTrue="1">
      <formula>0</formula>
    </cfRule>
  </conditionalFormatting>
  <conditionalFormatting sqref="E148:F148">
    <cfRule type="cellIs" priority="10" dxfId="156" operator="equal" stopIfTrue="1">
      <formula>0</formula>
    </cfRule>
  </conditionalFormatting>
  <conditionalFormatting sqref="E149:F149">
    <cfRule type="cellIs" priority="9" dxfId="156" operator="equal" stopIfTrue="1">
      <formula>0</formula>
    </cfRule>
  </conditionalFormatting>
  <conditionalFormatting sqref="E150:F150">
    <cfRule type="cellIs" priority="8" dxfId="156" operator="equal" stopIfTrue="1">
      <formula>0</formula>
    </cfRule>
  </conditionalFormatting>
  <conditionalFormatting sqref="E151:F151">
    <cfRule type="cellIs" priority="7" dxfId="156" operator="equal" stopIfTrue="1">
      <formula>0</formula>
    </cfRule>
  </conditionalFormatting>
  <conditionalFormatting sqref="E152:F152">
    <cfRule type="cellIs" priority="6" dxfId="156" operator="equal" stopIfTrue="1">
      <formula>0</formula>
    </cfRule>
  </conditionalFormatting>
  <conditionalFormatting sqref="E153:F153">
    <cfRule type="cellIs" priority="5" dxfId="156" operator="equal" stopIfTrue="1">
      <formula>0</formula>
    </cfRule>
  </conditionalFormatting>
  <conditionalFormatting sqref="E154:F154">
    <cfRule type="cellIs" priority="4" dxfId="156" operator="equal" stopIfTrue="1">
      <formula>0</formula>
    </cfRule>
  </conditionalFormatting>
  <conditionalFormatting sqref="E155:F155">
    <cfRule type="cellIs" priority="3" dxfId="156" operator="equal" stopIfTrue="1">
      <formula>0</formula>
    </cfRule>
  </conditionalFormatting>
  <conditionalFormatting sqref="E156:F156">
    <cfRule type="cellIs" priority="2" dxfId="156" operator="equal" stopIfTrue="1">
      <formula>0</formula>
    </cfRule>
  </conditionalFormatting>
  <conditionalFormatting sqref="E158:F158">
    <cfRule type="cellIs" priority="1" dxfId="1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F4" sqref="F4:F1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19" t="s">
        <v>13</v>
      </c>
      <c r="B1" s="119"/>
      <c r="C1" s="119"/>
      <c r="D1" s="119"/>
      <c r="E1" s="119"/>
      <c r="F1" s="119"/>
    </row>
    <row r="2" spans="1:6" ht="12.75" customHeight="1">
      <c r="A2" s="105" t="s">
        <v>19</v>
      </c>
      <c r="B2" s="105"/>
      <c r="C2" s="105"/>
      <c r="D2" s="105"/>
      <c r="E2" s="105"/>
      <c r="F2" s="105"/>
    </row>
    <row r="3" spans="1:6" ht="9" customHeight="1" thickBot="1">
      <c r="A3" s="8"/>
      <c r="B3" s="16"/>
      <c r="C3" s="10"/>
      <c r="D3" s="9"/>
      <c r="E3" s="9"/>
      <c r="F3" s="7"/>
    </row>
    <row r="4" spans="1:6" ht="13.5" customHeight="1">
      <c r="A4" s="106" t="s">
        <v>3</v>
      </c>
      <c r="B4" s="109" t="s">
        <v>7</v>
      </c>
      <c r="C4" s="115" t="s">
        <v>18</v>
      </c>
      <c r="D4" s="99" t="s">
        <v>11</v>
      </c>
      <c r="E4" s="99" t="s">
        <v>8</v>
      </c>
      <c r="F4" s="102" t="s">
        <v>10</v>
      </c>
    </row>
    <row r="5" spans="1:6" ht="4.5" customHeight="1">
      <c r="A5" s="107"/>
      <c r="B5" s="110"/>
      <c r="C5" s="116"/>
      <c r="D5" s="100"/>
      <c r="E5" s="100"/>
      <c r="F5" s="103"/>
    </row>
    <row r="6" spans="1:6" ht="6" customHeight="1">
      <c r="A6" s="107"/>
      <c r="B6" s="110"/>
      <c r="C6" s="116"/>
      <c r="D6" s="100"/>
      <c r="E6" s="100"/>
      <c r="F6" s="103"/>
    </row>
    <row r="7" spans="1:6" ht="4.5" customHeight="1">
      <c r="A7" s="107"/>
      <c r="B7" s="110"/>
      <c r="C7" s="116"/>
      <c r="D7" s="100"/>
      <c r="E7" s="100"/>
      <c r="F7" s="103"/>
    </row>
    <row r="8" spans="1:6" ht="6" customHeight="1">
      <c r="A8" s="107"/>
      <c r="B8" s="110"/>
      <c r="C8" s="116"/>
      <c r="D8" s="100"/>
      <c r="E8" s="100"/>
      <c r="F8" s="103"/>
    </row>
    <row r="9" spans="1:6" ht="6" customHeight="1">
      <c r="A9" s="107"/>
      <c r="B9" s="110"/>
      <c r="C9" s="116"/>
      <c r="D9" s="100"/>
      <c r="E9" s="100"/>
      <c r="F9" s="103"/>
    </row>
    <row r="10" spans="1:6" ht="18" customHeight="1">
      <c r="A10" s="108"/>
      <c r="B10" s="111"/>
      <c r="C10" s="120"/>
      <c r="D10" s="101"/>
      <c r="E10" s="101"/>
      <c r="F10" s="104"/>
    </row>
    <row r="11" spans="1:6" ht="13.5" customHeight="1" thickBot="1">
      <c r="A11" s="12">
        <v>1</v>
      </c>
      <c r="B11" s="13">
        <v>2</v>
      </c>
      <c r="C11" s="17">
        <v>3</v>
      </c>
      <c r="D11" s="14" t="s">
        <v>1</v>
      </c>
      <c r="E11" s="21" t="s">
        <v>2</v>
      </c>
      <c r="F11" s="15" t="s">
        <v>9</v>
      </c>
    </row>
    <row r="12" spans="1:6" ht="21">
      <c r="A12" s="93" t="s">
        <v>365</v>
      </c>
      <c r="B12" s="90" t="s">
        <v>366</v>
      </c>
      <c r="C12" s="94" t="s">
        <v>174</v>
      </c>
      <c r="D12" s="91">
        <v>706000</v>
      </c>
      <c r="E12" s="91">
        <v>-5125708.19</v>
      </c>
      <c r="F12" s="92" t="s">
        <v>174</v>
      </c>
    </row>
    <row r="13" spans="1:6" ht="12.75">
      <c r="A13" s="55" t="s">
        <v>25</v>
      </c>
      <c r="B13" s="51"/>
      <c r="C13" s="52"/>
      <c r="D13" s="53"/>
      <c r="E13" s="53"/>
      <c r="F13" s="54"/>
    </row>
    <row r="14" spans="1:6" ht="12.75">
      <c r="A14" s="83" t="s">
        <v>367</v>
      </c>
      <c r="B14" s="95" t="s">
        <v>368</v>
      </c>
      <c r="C14" s="96" t="s">
        <v>174</v>
      </c>
      <c r="D14" s="86">
        <v>706000</v>
      </c>
      <c r="E14" s="86" t="s">
        <v>38</v>
      </c>
      <c r="F14" s="88">
        <v>706000</v>
      </c>
    </row>
    <row r="15" spans="1:6" ht="12.75">
      <c r="A15" s="55" t="s">
        <v>369</v>
      </c>
      <c r="B15" s="51"/>
      <c r="C15" s="52"/>
      <c r="D15" s="53"/>
      <c r="E15" s="53"/>
      <c r="F15" s="54"/>
    </row>
    <row r="16" spans="1:6" ht="21">
      <c r="A16" s="46" t="s">
        <v>370</v>
      </c>
      <c r="B16" s="50" t="s">
        <v>368</v>
      </c>
      <c r="C16" s="49" t="s">
        <v>371</v>
      </c>
      <c r="D16" s="48">
        <v>706000</v>
      </c>
      <c r="E16" s="48" t="s">
        <v>38</v>
      </c>
      <c r="F16" s="47">
        <v>706000</v>
      </c>
    </row>
    <row r="17" spans="1:6" ht="12.75">
      <c r="A17" s="83" t="s">
        <v>372</v>
      </c>
      <c r="B17" s="95" t="s">
        <v>373</v>
      </c>
      <c r="C17" s="96" t="s">
        <v>174</v>
      </c>
      <c r="D17" s="86" t="s">
        <v>38</v>
      </c>
      <c r="E17" s="86" t="s">
        <v>38</v>
      </c>
      <c r="F17" s="88" t="s">
        <v>38</v>
      </c>
    </row>
    <row r="18" spans="1:6" ht="12.75">
      <c r="A18" s="93" t="s">
        <v>374</v>
      </c>
      <c r="B18" s="90" t="s">
        <v>375</v>
      </c>
      <c r="C18" s="94" t="s">
        <v>376</v>
      </c>
      <c r="D18" s="91" t="s">
        <v>38</v>
      </c>
      <c r="E18" s="91">
        <v>-5125708.19</v>
      </c>
      <c r="F18" s="92" t="s">
        <v>38</v>
      </c>
    </row>
    <row r="19" spans="1:6" ht="21">
      <c r="A19" s="93" t="s">
        <v>377</v>
      </c>
      <c r="B19" s="90" t="s">
        <v>375</v>
      </c>
      <c r="C19" s="94" t="s">
        <v>378</v>
      </c>
      <c r="D19" s="91" t="s">
        <v>38</v>
      </c>
      <c r="E19" s="91">
        <v>-5125708.19</v>
      </c>
      <c r="F19" s="92" t="s">
        <v>38</v>
      </c>
    </row>
    <row r="20" spans="1:6" ht="41.25">
      <c r="A20" s="93" t="s">
        <v>379</v>
      </c>
      <c r="B20" s="90" t="s">
        <v>375</v>
      </c>
      <c r="C20" s="94" t="s">
        <v>380</v>
      </c>
      <c r="D20" s="91" t="s">
        <v>38</v>
      </c>
      <c r="E20" s="91" t="s">
        <v>38</v>
      </c>
      <c r="F20" s="92" t="s">
        <v>38</v>
      </c>
    </row>
    <row r="21" spans="1:6" ht="12.75">
      <c r="A21" s="93" t="s">
        <v>381</v>
      </c>
      <c r="B21" s="90" t="s">
        <v>382</v>
      </c>
      <c r="C21" s="94" t="s">
        <v>383</v>
      </c>
      <c r="D21" s="91">
        <v>-28447526.65</v>
      </c>
      <c r="E21" s="91">
        <v>-8097230.85</v>
      </c>
      <c r="F21" s="92" t="s">
        <v>364</v>
      </c>
    </row>
    <row r="22" spans="1:6" ht="21">
      <c r="A22" s="31" t="s">
        <v>384</v>
      </c>
      <c r="B22" s="27" t="s">
        <v>382</v>
      </c>
      <c r="C22" s="44" t="s">
        <v>385</v>
      </c>
      <c r="D22" s="29">
        <v>-28447526.65</v>
      </c>
      <c r="E22" s="29">
        <v>-8097230.85</v>
      </c>
      <c r="F22" s="45" t="s">
        <v>364</v>
      </c>
    </row>
    <row r="23" spans="1:6" ht="12.75">
      <c r="A23" s="93" t="s">
        <v>386</v>
      </c>
      <c r="B23" s="90" t="s">
        <v>387</v>
      </c>
      <c r="C23" s="94" t="s">
        <v>388</v>
      </c>
      <c r="D23" s="91">
        <v>28447526.65</v>
      </c>
      <c r="E23" s="91">
        <v>2971522.66</v>
      </c>
      <c r="F23" s="92" t="s">
        <v>364</v>
      </c>
    </row>
    <row r="24" spans="1:6" ht="21" thickBot="1">
      <c r="A24" s="31" t="s">
        <v>389</v>
      </c>
      <c r="B24" s="27" t="s">
        <v>387</v>
      </c>
      <c r="C24" s="44" t="s">
        <v>390</v>
      </c>
      <c r="D24" s="29">
        <v>28447526.65</v>
      </c>
      <c r="E24" s="29">
        <v>2971522.66</v>
      </c>
      <c r="F24" s="45" t="s">
        <v>364</v>
      </c>
    </row>
    <row r="25" spans="1:6" ht="12.75" customHeight="1">
      <c r="A25" s="71"/>
      <c r="B25" s="70"/>
      <c r="C25" s="67"/>
      <c r="D25" s="66"/>
      <c r="E25" s="66"/>
      <c r="F25" s="6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56" operator="equal" stopIfTrue="1">
      <formula>0</formula>
    </cfRule>
  </conditionalFormatting>
  <conditionalFormatting sqref="E14:F14">
    <cfRule type="cellIs" priority="10" dxfId="156" operator="equal" stopIfTrue="1">
      <formula>0</formula>
    </cfRule>
  </conditionalFormatting>
  <conditionalFormatting sqref="E16:F16">
    <cfRule type="cellIs" priority="9" dxfId="156" operator="equal" stopIfTrue="1">
      <formula>0</formula>
    </cfRule>
  </conditionalFormatting>
  <conditionalFormatting sqref="E17:F17">
    <cfRule type="cellIs" priority="8" dxfId="156" operator="equal" stopIfTrue="1">
      <formula>0</formula>
    </cfRule>
  </conditionalFormatting>
  <conditionalFormatting sqref="E18:F18">
    <cfRule type="cellIs" priority="7" dxfId="156" operator="equal" stopIfTrue="1">
      <formula>0</formula>
    </cfRule>
  </conditionalFormatting>
  <conditionalFormatting sqref="E19:F19">
    <cfRule type="cellIs" priority="6" dxfId="156" operator="equal" stopIfTrue="1">
      <formula>0</formula>
    </cfRule>
  </conditionalFormatting>
  <conditionalFormatting sqref="E20:F20">
    <cfRule type="cellIs" priority="5" dxfId="156" operator="equal" stopIfTrue="1">
      <formula>0</formula>
    </cfRule>
  </conditionalFormatting>
  <conditionalFormatting sqref="E21:F21">
    <cfRule type="cellIs" priority="4" dxfId="156" operator="equal" stopIfTrue="1">
      <formula>0</formula>
    </cfRule>
  </conditionalFormatting>
  <conditionalFormatting sqref="E22:F22">
    <cfRule type="cellIs" priority="3" dxfId="156" operator="equal" stopIfTrue="1">
      <formula>0</formula>
    </cfRule>
  </conditionalFormatting>
  <conditionalFormatting sqref="E23:F23">
    <cfRule type="cellIs" priority="2" dxfId="156" operator="equal" stopIfTrue="1">
      <formula>0</formula>
    </cfRule>
  </conditionalFormatting>
  <conditionalFormatting sqref="E24:F24">
    <cfRule type="cellIs" priority="1" dxfId="1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391</v>
      </c>
      <c r="B1" s="1" t="s">
        <v>392</v>
      </c>
    </row>
    <row r="2" spans="1:2" ht="12.75">
      <c r="A2" t="s">
        <v>393</v>
      </c>
      <c r="B2" s="1" t="s">
        <v>392</v>
      </c>
    </row>
    <row r="3" spans="1:2" ht="12.75">
      <c r="A3" t="s">
        <v>394</v>
      </c>
      <c r="B3" s="1" t="s">
        <v>395</v>
      </c>
    </row>
    <row r="4" spans="1:2" ht="12.75">
      <c r="A4" t="s">
        <v>396</v>
      </c>
      <c r="B4" s="1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Ольга</cp:lastModifiedBy>
  <cp:lastPrinted>2017-05-24T12:15:49Z</cp:lastPrinted>
  <dcterms:created xsi:type="dcterms:W3CDTF">1999-06-18T11:49:53Z</dcterms:created>
  <dcterms:modified xsi:type="dcterms:W3CDTF">2017-05-30T07:04:31Z</dcterms:modified>
  <cp:category/>
  <cp:version/>
  <cp:contentType/>
  <cp:contentStatus/>
</cp:coreProperties>
</file>