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Бюджет!$J$18</definedName>
    <definedName name="LAST_CELL" localSheetId="0">Бюджет!#REF!</definedName>
    <definedName name="SIGN" localSheetId="0">Бюджет!$A$18:$J$19</definedName>
  </definedName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0" i="1"/>
</calcChain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<sst xmlns="http://schemas.openxmlformats.org/spreadsheetml/2006/main" count="72" uniqueCount="72">
  <si>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</si>
  <si>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</si>
  <si>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</si>
  <si>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</si>
  <si>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</si>
  <si>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</si>
  <si>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</si>
  <si>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</si>
  <si>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</si>
  <si>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</si>
  <si>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</si>
  <si>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</si>
  <si>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</si>
  <si>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</si>
  <si>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</si>
  <si>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</si>
  <si>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</si>
  <si>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</si>
  <si>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</si>
  <si>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</si>
  <si>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</si>
  <si>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</si>
  <si>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</si>
  <si>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</si>
  <si>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</si>
  <si>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</si>
  <si>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</si>
  <si>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</si>
  <si>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</si>
  <si>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</si>
  <si>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</si>
  <si>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</si>
  <si>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</si>
  <si>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</si>
  <si>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</si>
  <si>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</si>
  <si>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</si>
  <si>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</si>
  <si>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</si>
  <si>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</si>
  <si>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</si>
  <si>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</si>
  <si>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</si>
  <si>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</si>
  <si>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</si>
  <si>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</si>
  <si>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</si>
  <si>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</si>
  <si>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</si>
  <si>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</si>
  <si>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</si>
  <si>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</si>
  <si>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</si>
  <si>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</si>
  <si>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</si>
  <si>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</si>
  <si>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</si>
  <si>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</si>
  <si>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</si>
  <si>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>Приложение 2</t>
  </si>
  <si>
    <t>к пояснительной записке</t>
  </si>
  <si>
    <t xml:space="preserve">Исполнение бюджета МО Старопольское сельское поселение </t>
  </si>
  <si>
    <t>тыс. руб.</t>
  </si>
  <si>
    <t>Исполнение 2019 год</t>
  </si>
  <si>
    <t>Структура расходов 2019 г., %</t>
  </si>
  <si>
    <t>по функциональной классификации расходов за 2020 год</t>
  </si>
  <si>
    <t>Бюджетные ассигнования на 2020 год</t>
  </si>
  <si>
    <t>Исполнение 2020 год</t>
  </si>
  <si>
    <t>Остаток ассигнований 2020 год</t>
  </si>
  <si>
    <t>Исполнение к плану 2020 года,%</t>
  </si>
  <si>
    <t>Исполнение к факту 2019 года,%</t>
  </si>
  <si>
    <t>Структура расходов 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</si>
</sst>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color theme="1"/>
      <name val="MS Sans Serif"/>
      <family val="2"/>
      <charset val="204"/>
    </font>
    <font>
      <sz val="10"/>
      <color rgb="FFFF0000"/>
      <name val="Arial"/>
      <family val="2"/>
      <charset val="204"/>
    </font>
    <font>
      <sz val="8"/>
      <color theme="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164" fontId="4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/>
    </xf>
    <xf numFmtId="164" fontId="0" fillId="0" borderId="0" xfId="0" applyNumberFormat="1"/>
    <xf numFmtId="164" fontId="11" fillId="0" borderId="4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" fillId="0" borderId="5" xfId="0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8"/>
  <sheetViews>
    <sheetView showGridLines="0" tabSelected="1" view="pageBreakPreview" zoomScaleNormal="100" zoomScaleSheetLayoutView="100" workbookViewId="0">
      <selection activeCell="J7" sqref="J7"/>
    </sheetView>
  </sheetViews>
  <sheetFormatPr defaultRowHeight="12.75" customHeight="1" outlineLevelRow="1" x14ac:dyDescent="0.2"/>
  <cols>
    <col min="1" max="1" width="6.140625" customWidth="1"/>
    <col min="2" max="2" width="66.140625" customWidth="1"/>
    <col min="3" max="3" width="11.42578125" style="22" customWidth="1"/>
    <col min="4" max="4" width="13" style="22" customWidth="1"/>
    <col min="5" max="5" width="12.42578125" style="22" customWidth="1"/>
    <col min="6" max="6" width="12.28515625" style="22" customWidth="1"/>
    <col min="7" max="7" width="14" style="22" customWidth="1"/>
    <col min="8" max="8" width="13.42578125" style="22" customWidth="1"/>
    <col min="9" max="9" width="12.7109375" style="22" customWidth="1"/>
    <col min="10" max="10" width="12.140625" style="22" customWidth="1"/>
  </cols>
  <sheetData>
    <row r="1" spans="1:10" s="7" customFormat="1" x14ac:dyDescent="0.2">
      <c r="C1" s="14"/>
      <c r="D1" s="14"/>
      <c r="E1" s="14"/>
      <c r="F1" s="14"/>
      <c r="G1" s="24" t="s">
        <v>59</v>
      </c>
      <c r="H1" s="24"/>
      <c r="I1" s="24"/>
      <c r="J1" s="24"/>
    </row>
    <row r="2" spans="1:10" s="7" customFormat="1" x14ac:dyDescent="0.2">
      <c r="C2" s="14"/>
      <c r="D2" s="14"/>
      <c r="E2" s="14"/>
      <c r="F2" s="14"/>
      <c r="G2" s="24" t="s">
        <v>60</v>
      </c>
      <c r="H2" s="24"/>
      <c r="I2" s="24"/>
      <c r="J2" s="24"/>
    </row>
    <row r="3" spans="1:10" s="10" customFormat="1" x14ac:dyDescent="0.2">
      <c r="A3" s="8"/>
      <c r="B3" s="9"/>
      <c r="C3" s="15"/>
      <c r="D3" s="15"/>
      <c r="E3" s="15"/>
      <c r="F3" s="15"/>
      <c r="G3" s="15"/>
      <c r="H3" s="15"/>
      <c r="I3" s="15"/>
      <c r="J3" s="15"/>
    </row>
    <row r="4" spans="1:10" s="10" customFormat="1" ht="15.75" x14ac:dyDescent="0.25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0" customFormat="1" ht="15.75" x14ac:dyDescent="0.25">
      <c r="A5" s="25" t="s">
        <v>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0" customFormat="1" ht="10.1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7" customFormat="1" x14ac:dyDescent="0.2">
      <c r="B7" s="11"/>
      <c r="C7" s="16"/>
      <c r="D7" s="16"/>
      <c r="E7" s="16"/>
      <c r="F7" s="16"/>
      <c r="G7" s="16"/>
      <c r="H7" s="16"/>
      <c r="I7" s="16"/>
      <c r="J7" s="17"/>
    </row>
    <row r="8" spans="1:10" x14ac:dyDescent="0.2">
      <c r="A8" s="27"/>
      <c r="B8" s="28"/>
      <c r="C8" s="28"/>
      <c r="D8" s="28"/>
      <c r="E8" s="28"/>
      <c r="F8" s="28"/>
      <c r="G8" s="28"/>
      <c r="H8" s="28"/>
      <c r="I8" s="28"/>
      <c r="J8" s="17" t="s">
        <v>62</v>
      </c>
    </row>
    <row r="9" spans="1:10" s="13" customFormat="1" ht="31.5" x14ac:dyDescent="0.2">
      <c r="A9" s="12" t="s">
        <v>0</v>
      </c>
      <c r="B9" s="12" t="s">
        <v>1</v>
      </c>
      <c r="C9" s="18" t="s">
        <v>63</v>
      </c>
      <c r="D9" s="18" t="s">
        <v>66</v>
      </c>
      <c r="E9" s="18" t="s">
        <v>67</v>
      </c>
      <c r="F9" s="18" t="s">
        <v>68</v>
      </c>
      <c r="G9" s="18" t="s">
        <v>69</v>
      </c>
      <c r="H9" s="18" t="s">
        <v>70</v>
      </c>
      <c r="I9" s="18" t="s">
        <v>64</v>
      </c>
      <c r="J9" s="18" t="s">
        <v>71</v>
      </c>
    </row>
    <row r="10" spans="1:10" x14ac:dyDescent="0.2">
      <c r="A10" s="1" t="s">
        <v>2</v>
      </c>
      <c r="B10" s="2" t="s">
        <v>3</v>
      </c>
      <c r="C10" s="19">
        <v>8151.0522499999997</v>
      </c>
      <c r="D10" s="19">
        <v>8182.1440000000002</v>
      </c>
      <c r="E10" s="19">
        <v>8012.3909999999996</v>
      </c>
      <c r="F10" s="19">
        <f>D10-E10</f>
        <v>169.75300000000061</v>
      </c>
      <c r="G10" s="19">
        <f>E10/D10*100</f>
        <v>97.9253237293306</v>
      </c>
      <c r="H10" s="19">
        <f>E10/C10*100</f>
        <v>98.298854604937659</v>
      </c>
      <c r="I10" s="19">
        <f>C10/$C$38*100</f>
        <v>18.001671771921089</v>
      </c>
      <c r="J10" s="19">
        <f>E10/$E$38*100</f>
        <v>23.250824309158187</v>
      </c>
    </row>
    <row r="11" spans="1:10" ht="22.5" outlineLevel="1" x14ac:dyDescent="0.2">
      <c r="A11" s="3" t="s">
        <v>4</v>
      </c>
      <c r="B11" s="4" t="s">
        <v>5</v>
      </c>
      <c r="C11" s="20">
        <v>41.7</v>
      </c>
      <c r="D11" s="20">
        <v>122.498</v>
      </c>
      <c r="E11" s="20">
        <v>122.498</v>
      </c>
      <c r="F11" s="20">
        <f t="shared" ref="F11:F38" si="0">D11-E11</f>
        <v>0</v>
      </c>
      <c r="G11" s="20">
        <f t="shared" ref="G11:G38" si="1">E11/D11*100</f>
        <v>100</v>
      </c>
      <c r="H11" s="20">
        <f t="shared" ref="H11:H38" si="2">E11/C11*100</f>
        <v>293.76019184652279</v>
      </c>
      <c r="I11" s="20">
        <f t="shared" ref="I11:I38" si="3">C11/$C$38*100</f>
        <v>9.2094822835801282E-2</v>
      </c>
      <c r="J11" s="20">
        <f t="shared" ref="J11:J38" si="4">E11/$E$38*100</f>
        <v>0.35547185306149687</v>
      </c>
    </row>
    <row r="12" spans="1:10" ht="33.75" outlineLevel="1" x14ac:dyDescent="0.2">
      <c r="A12" s="3" t="s">
        <v>6</v>
      </c>
      <c r="B12" s="4" t="s">
        <v>7</v>
      </c>
      <c r="C12" s="20">
        <v>7139.8122499999999</v>
      </c>
      <c r="D12" s="20">
        <v>7477.4229999999998</v>
      </c>
      <c r="E12" s="20">
        <v>7318.759</v>
      </c>
      <c r="F12" s="20">
        <f t="shared" si="0"/>
        <v>158.66399999999976</v>
      </c>
      <c r="G12" s="20">
        <f t="shared" si="1"/>
        <v>97.878092492560612</v>
      </c>
      <c r="H12" s="20">
        <f t="shared" si="2"/>
        <v>102.50632290786076</v>
      </c>
      <c r="I12" s="20">
        <f t="shared" si="3"/>
        <v>15.768339190518793</v>
      </c>
      <c r="J12" s="20">
        <f t="shared" si="4"/>
        <v>21.238002447717577</v>
      </c>
    </row>
    <row r="13" spans="1:10" ht="22.5" outlineLevel="1" x14ac:dyDescent="0.2">
      <c r="A13" s="3" t="s">
        <v>8</v>
      </c>
      <c r="B13" s="4" t="s">
        <v>9</v>
      </c>
      <c r="C13" s="20">
        <v>350.8</v>
      </c>
      <c r="D13" s="20">
        <v>378.6</v>
      </c>
      <c r="E13" s="20">
        <v>377.53699999999998</v>
      </c>
      <c r="F13" s="20">
        <f t="shared" si="0"/>
        <v>1.063000000000045</v>
      </c>
      <c r="G13" s="20">
        <f t="shared" si="1"/>
        <v>99.719228737453776</v>
      </c>
      <c r="H13" s="20">
        <f t="shared" si="2"/>
        <v>107.62172177879133</v>
      </c>
      <c r="I13" s="20">
        <f t="shared" si="3"/>
        <v>0.77474493647000209</v>
      </c>
      <c r="J13" s="20">
        <f t="shared" si="4"/>
        <v>1.0955589233234693</v>
      </c>
    </row>
    <row r="14" spans="1:10" outlineLevel="1" x14ac:dyDescent="0.2">
      <c r="A14" s="3" t="s">
        <v>10</v>
      </c>
      <c r="B14" s="4" t="s">
        <v>11</v>
      </c>
      <c r="C14" s="20">
        <v>453</v>
      </c>
      <c r="D14" s="20">
        <v>0</v>
      </c>
      <c r="E14" s="20">
        <v>0</v>
      </c>
      <c r="F14" s="20">
        <f t="shared" si="0"/>
        <v>0</v>
      </c>
      <c r="G14" s="23" t="e">
        <f t="shared" si="1"/>
        <v>#DIV/0!</v>
      </c>
      <c r="H14" s="20">
        <f t="shared" si="2"/>
        <v>0</v>
      </c>
      <c r="I14" s="20">
        <f t="shared" si="3"/>
        <v>1.000454550230647</v>
      </c>
      <c r="J14" s="20">
        <f t="shared" si="4"/>
        <v>0</v>
      </c>
    </row>
    <row r="15" spans="1:10" outlineLevel="1" x14ac:dyDescent="0.2">
      <c r="A15" s="3" t="s">
        <v>12</v>
      </c>
      <c r="B15" s="4" t="s">
        <v>13</v>
      </c>
      <c r="C15" s="20">
        <v>0</v>
      </c>
      <c r="D15" s="20">
        <v>10</v>
      </c>
      <c r="E15" s="20">
        <v>0</v>
      </c>
      <c r="F15" s="20">
        <f t="shared" si="0"/>
        <v>10</v>
      </c>
      <c r="G15" s="20">
        <f t="shared" si="1"/>
        <v>0</v>
      </c>
      <c r="H15" s="23" t="e">
        <f t="shared" si="2"/>
        <v>#DIV/0!</v>
      </c>
      <c r="I15" s="20">
        <f t="shared" si="3"/>
        <v>0</v>
      </c>
      <c r="J15" s="20">
        <f t="shared" si="4"/>
        <v>0</v>
      </c>
    </row>
    <row r="16" spans="1:10" outlineLevel="1" x14ac:dyDescent="0.2">
      <c r="A16" s="3" t="s">
        <v>14</v>
      </c>
      <c r="B16" s="4" t="s">
        <v>15</v>
      </c>
      <c r="C16" s="20">
        <v>165.74</v>
      </c>
      <c r="D16" s="20">
        <v>193.624</v>
      </c>
      <c r="E16" s="20">
        <v>193.59800000000001</v>
      </c>
      <c r="F16" s="20">
        <f t="shared" si="0"/>
        <v>2.5999999999982037E-2</v>
      </c>
      <c r="G16" s="20">
        <f t="shared" si="1"/>
        <v>99.986571912572828</v>
      </c>
      <c r="H16" s="20">
        <f t="shared" si="2"/>
        <v>116.80825389163752</v>
      </c>
      <c r="I16" s="20">
        <f t="shared" si="3"/>
        <v>0.3660382718658442</v>
      </c>
      <c r="J16" s="20">
        <f t="shared" si="4"/>
        <v>0.56179398691406945</v>
      </c>
    </row>
    <row r="17" spans="1:10" x14ac:dyDescent="0.2">
      <c r="A17" s="1" t="s">
        <v>16</v>
      </c>
      <c r="B17" s="2" t="s">
        <v>17</v>
      </c>
      <c r="C17" s="19">
        <v>278.3</v>
      </c>
      <c r="D17" s="19">
        <v>284.60000000000002</v>
      </c>
      <c r="E17" s="19">
        <v>284.60000000000002</v>
      </c>
      <c r="F17" s="19">
        <f t="shared" si="0"/>
        <v>0</v>
      </c>
      <c r="G17" s="19">
        <f t="shared" si="1"/>
        <v>100</v>
      </c>
      <c r="H17" s="19">
        <f t="shared" si="2"/>
        <v>102.26374416097737</v>
      </c>
      <c r="I17" s="19">
        <f t="shared" si="3"/>
        <v>0.61462803825428047</v>
      </c>
      <c r="J17" s="19">
        <f t="shared" si="4"/>
        <v>0.8258689070948263</v>
      </c>
    </row>
    <row r="18" spans="1:10" outlineLevel="1" x14ac:dyDescent="0.2">
      <c r="A18" s="3" t="s">
        <v>18</v>
      </c>
      <c r="B18" s="4" t="s">
        <v>19</v>
      </c>
      <c r="C18" s="20">
        <v>278.3</v>
      </c>
      <c r="D18" s="20">
        <v>284.60000000000002</v>
      </c>
      <c r="E18" s="20">
        <v>284.60000000000002</v>
      </c>
      <c r="F18" s="20">
        <f t="shared" si="0"/>
        <v>0</v>
      </c>
      <c r="G18" s="20">
        <f t="shared" si="1"/>
        <v>100</v>
      </c>
      <c r="H18" s="20">
        <f t="shared" si="2"/>
        <v>102.26374416097737</v>
      </c>
      <c r="I18" s="20">
        <f t="shared" si="3"/>
        <v>0.61462803825428047</v>
      </c>
      <c r="J18" s="20">
        <f t="shared" si="4"/>
        <v>0.8258689070948263</v>
      </c>
    </row>
    <row r="19" spans="1:10" x14ac:dyDescent="0.2">
      <c r="A19" s="1" t="s">
        <v>20</v>
      </c>
      <c r="B19" s="2" t="s">
        <v>21</v>
      </c>
      <c r="C19" s="19">
        <v>63.1</v>
      </c>
      <c r="D19" s="19">
        <v>238.79</v>
      </c>
      <c r="E19" s="19">
        <v>227.79</v>
      </c>
      <c r="F19" s="19">
        <f t="shared" si="0"/>
        <v>11</v>
      </c>
      <c r="G19" s="19">
        <f t="shared" si="1"/>
        <v>95.393441936429497</v>
      </c>
      <c r="H19" s="19">
        <f t="shared" si="2"/>
        <v>360.99841521394609</v>
      </c>
      <c r="I19" s="19">
        <f t="shared" si="3"/>
        <v>0.1393569141712005</v>
      </c>
      <c r="J19" s="19">
        <f t="shared" si="4"/>
        <v>0.66101433010235577</v>
      </c>
    </row>
    <row r="20" spans="1:10" ht="22.5" outlineLevel="1" x14ac:dyDescent="0.2">
      <c r="A20" s="3" t="s">
        <v>22</v>
      </c>
      <c r="B20" s="4" t="s">
        <v>23</v>
      </c>
      <c r="C20" s="20">
        <v>61</v>
      </c>
      <c r="D20" s="20">
        <v>11</v>
      </c>
      <c r="E20" s="20">
        <v>0</v>
      </c>
      <c r="F20" s="20">
        <f t="shared" si="0"/>
        <v>11</v>
      </c>
      <c r="G20" s="20">
        <f t="shared" si="1"/>
        <v>0</v>
      </c>
      <c r="H20" s="20">
        <f t="shared" si="2"/>
        <v>0</v>
      </c>
      <c r="I20" s="20">
        <f t="shared" si="3"/>
        <v>0.1347190453952968</v>
      </c>
      <c r="J20" s="20">
        <f t="shared" si="4"/>
        <v>0</v>
      </c>
    </row>
    <row r="21" spans="1:10" outlineLevel="1" x14ac:dyDescent="0.2">
      <c r="A21" s="3" t="s">
        <v>24</v>
      </c>
      <c r="B21" s="4" t="s">
        <v>25</v>
      </c>
      <c r="C21" s="20">
        <v>0</v>
      </c>
      <c r="D21" s="20">
        <v>225.59</v>
      </c>
      <c r="E21" s="20">
        <v>225.59</v>
      </c>
      <c r="F21" s="20">
        <f t="shared" si="0"/>
        <v>0</v>
      </c>
      <c r="G21" s="20">
        <f t="shared" si="1"/>
        <v>100</v>
      </c>
      <c r="H21" s="23" t="e">
        <f t="shared" si="2"/>
        <v>#DIV/0!</v>
      </c>
      <c r="I21" s="20">
        <f t="shared" si="3"/>
        <v>0</v>
      </c>
      <c r="J21" s="20">
        <f t="shared" si="4"/>
        <v>0.65463024157245897</v>
      </c>
    </row>
    <row r="22" spans="1:10" ht="22.5" outlineLevel="1" x14ac:dyDescent="0.2">
      <c r="A22" s="3" t="s">
        <v>26</v>
      </c>
      <c r="B22" s="4" t="s">
        <v>27</v>
      </c>
      <c r="C22" s="20">
        <v>2.1</v>
      </c>
      <c r="D22" s="20">
        <v>2.2000000000000002</v>
      </c>
      <c r="E22" s="20">
        <v>2.2000000000000002</v>
      </c>
      <c r="F22" s="20">
        <f t="shared" si="0"/>
        <v>0</v>
      </c>
      <c r="G22" s="20">
        <f t="shared" si="1"/>
        <v>100</v>
      </c>
      <c r="H22" s="20">
        <f t="shared" si="2"/>
        <v>104.76190476190477</v>
      </c>
      <c r="I22" s="20">
        <f t="shared" si="3"/>
        <v>4.6378687759036615E-3</v>
      </c>
      <c r="J22" s="20">
        <f t="shared" si="4"/>
        <v>6.3840885298967597E-3</v>
      </c>
    </row>
    <row r="23" spans="1:10" x14ac:dyDescent="0.2">
      <c r="A23" s="1" t="s">
        <v>28</v>
      </c>
      <c r="B23" s="2" t="s">
        <v>29</v>
      </c>
      <c r="C23" s="19">
        <v>7481.62914</v>
      </c>
      <c r="D23" s="19">
        <v>7650.8739999999998</v>
      </c>
      <c r="E23" s="19">
        <v>6824.5550000000003</v>
      </c>
      <c r="F23" s="19">
        <f t="shared" si="0"/>
        <v>826.31899999999951</v>
      </c>
      <c r="G23" s="19">
        <f t="shared" si="1"/>
        <v>89.199678363543839</v>
      </c>
      <c r="H23" s="19">
        <f t="shared" si="2"/>
        <v>91.217499187616781</v>
      </c>
      <c r="I23" s="19">
        <f t="shared" si="3"/>
        <v>16.523244848236647</v>
      </c>
      <c r="J23" s="19">
        <f t="shared" si="4"/>
        <v>19.803892407795264</v>
      </c>
    </row>
    <row r="24" spans="1:10" outlineLevel="1" x14ac:dyDescent="0.2">
      <c r="A24" s="3" t="s">
        <v>30</v>
      </c>
      <c r="B24" s="4" t="s">
        <v>31</v>
      </c>
      <c r="C24" s="20">
        <v>5776.12914</v>
      </c>
      <c r="D24" s="20">
        <v>7505.9920000000002</v>
      </c>
      <c r="E24" s="20">
        <v>6824.5550000000003</v>
      </c>
      <c r="F24" s="20">
        <f t="shared" si="0"/>
        <v>681.4369999999999</v>
      </c>
      <c r="G24" s="20">
        <f t="shared" si="1"/>
        <v>90.921426508314966</v>
      </c>
      <c r="H24" s="20">
        <f t="shared" si="2"/>
        <v>118.15101142285056</v>
      </c>
      <c r="I24" s="20">
        <f t="shared" si="3"/>
        <v>12.756632849520603</v>
      </c>
      <c r="J24" s="20">
        <f t="shared" si="4"/>
        <v>19.803892407795264</v>
      </c>
    </row>
    <row r="25" spans="1:10" outlineLevel="1" x14ac:dyDescent="0.2">
      <c r="A25" s="3" t="s">
        <v>32</v>
      </c>
      <c r="B25" s="4" t="s">
        <v>33</v>
      </c>
      <c r="C25" s="20">
        <v>1705.5</v>
      </c>
      <c r="D25" s="20">
        <v>144.88200000000001</v>
      </c>
      <c r="E25" s="20">
        <v>0</v>
      </c>
      <c r="F25" s="20">
        <f t="shared" si="0"/>
        <v>144.88200000000001</v>
      </c>
      <c r="G25" s="20">
        <f t="shared" si="1"/>
        <v>0</v>
      </c>
      <c r="H25" s="20">
        <f t="shared" si="2"/>
        <v>0</v>
      </c>
      <c r="I25" s="20">
        <f t="shared" si="3"/>
        <v>3.7666119987160447</v>
      </c>
      <c r="J25" s="20">
        <f t="shared" si="4"/>
        <v>0</v>
      </c>
    </row>
    <row r="26" spans="1:10" x14ac:dyDescent="0.2">
      <c r="A26" s="1" t="s">
        <v>34</v>
      </c>
      <c r="B26" s="2" t="s">
        <v>35</v>
      </c>
      <c r="C26" s="19">
        <v>7642.3398799999995</v>
      </c>
      <c r="D26" s="19">
        <v>5620.625</v>
      </c>
      <c r="E26" s="19">
        <v>5437.058</v>
      </c>
      <c r="F26" s="19">
        <f t="shared" si="0"/>
        <v>183.56700000000001</v>
      </c>
      <c r="G26" s="19">
        <f t="shared" si="1"/>
        <v>96.734046480596021</v>
      </c>
      <c r="H26" s="19">
        <f t="shared" si="2"/>
        <v>71.143891600905874</v>
      </c>
      <c r="I26" s="19">
        <f t="shared" si="3"/>
        <v>16.878175954426347</v>
      </c>
      <c r="J26" s="19">
        <f t="shared" si="4"/>
        <v>15.77757255190155</v>
      </c>
    </row>
    <row r="27" spans="1:10" outlineLevel="1" x14ac:dyDescent="0.2">
      <c r="A27" s="3" t="s">
        <v>36</v>
      </c>
      <c r="B27" s="4" t="s">
        <v>37</v>
      </c>
      <c r="C27" s="20">
        <v>1168.9533000000001</v>
      </c>
      <c r="D27" s="20">
        <v>467.16800000000001</v>
      </c>
      <c r="E27" s="20">
        <v>466.29199999999997</v>
      </c>
      <c r="F27" s="20">
        <f t="shared" si="0"/>
        <v>0.8760000000000332</v>
      </c>
      <c r="G27" s="20">
        <f t="shared" si="1"/>
        <v>99.812487156654555</v>
      </c>
      <c r="H27" s="20">
        <f t="shared" si="2"/>
        <v>39.889703036040871</v>
      </c>
      <c r="I27" s="20">
        <f t="shared" si="3"/>
        <v>2.581643814552165</v>
      </c>
      <c r="J27" s="20">
        <f t="shared" si="4"/>
        <v>1.3531133676284632</v>
      </c>
    </row>
    <row r="28" spans="1:10" outlineLevel="1" x14ac:dyDescent="0.2">
      <c r="A28" s="3" t="s">
        <v>38</v>
      </c>
      <c r="B28" s="4" t="s">
        <v>39</v>
      </c>
      <c r="C28" s="20">
        <v>292.67374999999998</v>
      </c>
      <c r="D28" s="20">
        <v>474.02100000000002</v>
      </c>
      <c r="E28" s="20">
        <v>456.39299999999997</v>
      </c>
      <c r="F28" s="20">
        <f t="shared" si="0"/>
        <v>17.628000000000043</v>
      </c>
      <c r="G28" s="20">
        <f t="shared" si="1"/>
        <v>96.281177416190417</v>
      </c>
      <c r="H28" s="20">
        <f t="shared" si="2"/>
        <v>155.93916434254865</v>
      </c>
      <c r="I28" s="20">
        <f t="shared" si="3"/>
        <v>0.64637259364363531</v>
      </c>
      <c r="J28" s="20">
        <f t="shared" si="4"/>
        <v>1.3243878711023505</v>
      </c>
    </row>
    <row r="29" spans="1:10" outlineLevel="1" x14ac:dyDescent="0.2">
      <c r="A29" s="3" t="s">
        <v>40</v>
      </c>
      <c r="B29" s="4" t="s">
        <v>41</v>
      </c>
      <c r="C29" s="20">
        <v>6180.7128300000004</v>
      </c>
      <c r="D29" s="20">
        <v>4679.4359999999997</v>
      </c>
      <c r="E29" s="20">
        <v>4514.3729999999996</v>
      </c>
      <c r="F29" s="20">
        <f t="shared" si="0"/>
        <v>165.0630000000001</v>
      </c>
      <c r="G29" s="20">
        <f t="shared" si="1"/>
        <v>96.472587722110106</v>
      </c>
      <c r="H29" s="20">
        <f t="shared" si="2"/>
        <v>73.039682058808737</v>
      </c>
      <c r="I29" s="20">
        <f t="shared" si="3"/>
        <v>13.650159546230551</v>
      </c>
      <c r="J29" s="20">
        <f t="shared" si="4"/>
        <v>13.100071313170735</v>
      </c>
    </row>
    <row r="30" spans="1:10" x14ac:dyDescent="0.2">
      <c r="A30" s="1" t="s">
        <v>42</v>
      </c>
      <c r="B30" s="2" t="s">
        <v>43</v>
      </c>
      <c r="C30" s="19">
        <v>166.17688000000001</v>
      </c>
      <c r="D30" s="19">
        <v>229.67599999999999</v>
      </c>
      <c r="E30" s="19">
        <v>229.67599999999999</v>
      </c>
      <c r="F30" s="19">
        <f t="shared" si="0"/>
        <v>0</v>
      </c>
      <c r="G30" s="19">
        <f t="shared" si="1"/>
        <v>100</v>
      </c>
      <c r="H30" s="19">
        <f t="shared" si="2"/>
        <v>138.21176568003924</v>
      </c>
      <c r="I30" s="19">
        <f t="shared" si="3"/>
        <v>0.36700312525194745</v>
      </c>
      <c r="J30" s="19">
        <f t="shared" si="4"/>
        <v>0.66648723508753083</v>
      </c>
    </row>
    <row r="31" spans="1:10" outlineLevel="1" x14ac:dyDescent="0.2">
      <c r="A31" s="3" t="s">
        <v>44</v>
      </c>
      <c r="B31" s="4" t="s">
        <v>45</v>
      </c>
      <c r="C31" s="20">
        <v>166.17688000000001</v>
      </c>
      <c r="D31" s="20">
        <v>229.67599999999999</v>
      </c>
      <c r="E31" s="20">
        <v>229.67599999999999</v>
      </c>
      <c r="F31" s="20">
        <f t="shared" si="0"/>
        <v>0</v>
      </c>
      <c r="G31" s="20">
        <f t="shared" si="1"/>
        <v>100</v>
      </c>
      <c r="H31" s="20">
        <f t="shared" si="2"/>
        <v>138.21176568003924</v>
      </c>
      <c r="I31" s="20">
        <f t="shared" si="3"/>
        <v>0.36700312525194745</v>
      </c>
      <c r="J31" s="20">
        <f t="shared" si="4"/>
        <v>0.66648723508753083</v>
      </c>
    </row>
    <row r="32" spans="1:10" x14ac:dyDescent="0.2">
      <c r="A32" s="1" t="s">
        <v>46</v>
      </c>
      <c r="B32" s="2" t="s">
        <v>47</v>
      </c>
      <c r="C32" s="19">
        <v>20934.55644</v>
      </c>
      <c r="D32" s="19">
        <v>13242.418</v>
      </c>
      <c r="E32" s="19">
        <v>12975.564</v>
      </c>
      <c r="F32" s="19">
        <f t="shared" si="0"/>
        <v>266.85399999999936</v>
      </c>
      <c r="G32" s="19">
        <f t="shared" si="1"/>
        <v>97.984854427643057</v>
      </c>
      <c r="H32" s="19">
        <f t="shared" si="2"/>
        <v>61.981556844487883</v>
      </c>
      <c r="I32" s="19">
        <f t="shared" si="3"/>
        <v>46.234155071651863</v>
      </c>
      <c r="J32" s="19">
        <f t="shared" si="4"/>
        <v>37.653249682427862</v>
      </c>
    </row>
    <row r="33" spans="1:10" outlineLevel="1" x14ac:dyDescent="0.2">
      <c r="A33" s="3" t="s">
        <v>48</v>
      </c>
      <c r="B33" s="4" t="s">
        <v>49</v>
      </c>
      <c r="C33" s="20">
        <v>20934.55644</v>
      </c>
      <c r="D33" s="20">
        <v>13242.418</v>
      </c>
      <c r="E33" s="20">
        <v>12975.564</v>
      </c>
      <c r="F33" s="20">
        <f t="shared" si="0"/>
        <v>266.85399999999936</v>
      </c>
      <c r="G33" s="20">
        <f t="shared" si="1"/>
        <v>97.984854427643057</v>
      </c>
      <c r="H33" s="20">
        <f t="shared" si="2"/>
        <v>61.981556844487883</v>
      </c>
      <c r="I33" s="20">
        <f t="shared" si="3"/>
        <v>46.234155071651863</v>
      </c>
      <c r="J33" s="20">
        <f t="shared" si="4"/>
        <v>37.653249682427862</v>
      </c>
    </row>
    <row r="34" spans="1:10" x14ac:dyDescent="0.2">
      <c r="A34" s="1" t="s">
        <v>50</v>
      </c>
      <c r="B34" s="2" t="s">
        <v>51</v>
      </c>
      <c r="C34" s="19">
        <v>398.55884000000003</v>
      </c>
      <c r="D34" s="19">
        <v>415.19200000000001</v>
      </c>
      <c r="E34" s="19">
        <v>415.19200000000001</v>
      </c>
      <c r="F34" s="19">
        <f t="shared" si="0"/>
        <v>0</v>
      </c>
      <c r="G34" s="19">
        <f t="shared" si="1"/>
        <v>100</v>
      </c>
      <c r="H34" s="19">
        <f t="shared" si="2"/>
        <v>104.17332607652111</v>
      </c>
      <c r="I34" s="19">
        <f t="shared" si="3"/>
        <v>0.88022076161732543</v>
      </c>
      <c r="J34" s="19">
        <f t="shared" si="4"/>
        <v>1.2048284022294977</v>
      </c>
    </row>
    <row r="35" spans="1:10" outlineLevel="1" x14ac:dyDescent="0.2">
      <c r="A35" s="3" t="s">
        <v>52</v>
      </c>
      <c r="B35" s="4" t="s">
        <v>53</v>
      </c>
      <c r="C35" s="20">
        <v>398.55884000000003</v>
      </c>
      <c r="D35" s="20">
        <v>415.19200000000001</v>
      </c>
      <c r="E35" s="20">
        <v>415.19200000000001</v>
      </c>
      <c r="F35" s="20">
        <f t="shared" si="0"/>
        <v>0</v>
      </c>
      <c r="G35" s="20">
        <f t="shared" si="1"/>
        <v>100</v>
      </c>
      <c r="H35" s="20">
        <f t="shared" si="2"/>
        <v>104.17332607652111</v>
      </c>
      <c r="I35" s="20">
        <f t="shared" si="3"/>
        <v>0.88022076161732543</v>
      </c>
      <c r="J35" s="20">
        <f t="shared" si="4"/>
        <v>1.2048284022294977</v>
      </c>
    </row>
    <row r="36" spans="1:10" x14ac:dyDescent="0.2">
      <c r="A36" s="1" t="s">
        <v>54</v>
      </c>
      <c r="B36" s="2" t="s">
        <v>55</v>
      </c>
      <c r="C36" s="19">
        <v>163.70479999999998</v>
      </c>
      <c r="D36" s="19">
        <v>53.85</v>
      </c>
      <c r="E36" s="19">
        <v>53.85</v>
      </c>
      <c r="F36" s="19">
        <f t="shared" si="0"/>
        <v>0</v>
      </c>
      <c r="G36" s="19">
        <f t="shared" si="1"/>
        <v>100</v>
      </c>
      <c r="H36" s="19">
        <f t="shared" si="2"/>
        <v>32.894576090621662</v>
      </c>
      <c r="I36" s="19">
        <f t="shared" si="3"/>
        <v>0.36154351446931121</v>
      </c>
      <c r="J36" s="19">
        <f t="shared" si="4"/>
        <v>0.15626507606133658</v>
      </c>
    </row>
    <row r="37" spans="1:10" outlineLevel="1" x14ac:dyDescent="0.2">
      <c r="A37" s="3" t="s">
        <v>56</v>
      </c>
      <c r="B37" s="4" t="s">
        <v>57</v>
      </c>
      <c r="C37" s="20">
        <v>163.70479999999998</v>
      </c>
      <c r="D37" s="20">
        <v>53.85</v>
      </c>
      <c r="E37" s="20">
        <v>53.85</v>
      </c>
      <c r="F37" s="20">
        <f t="shared" si="0"/>
        <v>0</v>
      </c>
      <c r="G37" s="20">
        <f t="shared" si="1"/>
        <v>100</v>
      </c>
      <c r="H37" s="20">
        <f t="shared" si="2"/>
        <v>32.894576090621662</v>
      </c>
      <c r="I37" s="20">
        <f t="shared" si="3"/>
        <v>0.36154351446931121</v>
      </c>
      <c r="J37" s="20">
        <f t="shared" si="4"/>
        <v>0.15626507606133658</v>
      </c>
    </row>
    <row r="38" spans="1:10" x14ac:dyDescent="0.2">
      <c r="A38" s="5" t="s">
        <v>58</v>
      </c>
      <c r="B38" s="6"/>
      <c r="C38" s="21">
        <v>45279.418229999996</v>
      </c>
      <c r="D38" s="21">
        <v>35918.167999999998</v>
      </c>
      <c r="E38" s="21">
        <v>34460.675000000003</v>
      </c>
      <c r="F38" s="21">
        <f t="shared" si="0"/>
        <v>1457.4929999999949</v>
      </c>
      <c r="G38" s="21">
        <f t="shared" si="1"/>
        <v>95.942184467760171</v>
      </c>
      <c r="H38" s="21">
        <f t="shared" si="2"/>
        <v>76.106708847173294</v>
      </c>
      <c r="I38" s="21">
        <f t="shared" si="3"/>
        <v>100</v>
      </c>
      <c r="J38" s="21">
        <f t="shared" si="4"/>
        <v>100</v>
      </c>
    </row>
  </sheetData>
  <mergeCells count="5">
    <mergeCell ref="G1:J1"/>
    <mergeCell ref="G2:J2"/>
    <mergeCell ref="A4:J4"/>
    <mergeCell ref="A5:J5"/>
    <mergeCell ref="A6:J6"/>
  </mergeCells>
  <pageMargins left="0.35433070866141736" right="0.35433070866141736" top="0.98425196850393704" bottom="0.59055118110236227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2021-03-04T09:45:27Z</cp:lastPrinted>
  <dcterms:created xsi:type="dcterms:W3CDTF">2020-01-17T06:19:59Z</dcterms:created>
  <dcterms:modified xsi:type="dcterms:W3CDTF">2021-03-15T09:03:07Z</dcterms:modified>
</cp:coreProperties>
</file>