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Бюджет!$A$9:$K$35</definedName>
    <definedName name="APPT" localSheetId="0">Бюджет!$A$17</definedName>
    <definedName name="FIO" localSheetId="0">Бюджет!$J$17</definedName>
    <definedName name="LAST_CELL" localSheetId="0">Бюджет!#REF!</definedName>
    <definedName name="SIGN" localSheetId="0">Бюджет!$A$17:$J$18</definedName>
    <definedName name="_xlnm.Print_Area" localSheetId="0">Бюджет!$A$1:$J$35</definedName>
  </definedNames>
  <calcPr calcId="145621"/>
</workbook>
</file>

<file path=xl/calcChain.xml><?xml version="1.0" encoding="utf-8"?>
<calcChain xmlns="http://schemas.openxmlformats.org/spreadsheetml/2006/main">
  <c r="G29" i="1" l="1"/>
  <c r="H19" i="1"/>
  <c r="H29" i="1" l="1"/>
  <c r="F29" i="1"/>
  <c r="J29" i="1"/>
  <c r="I29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10" i="1"/>
</calcChain>
</file>

<file path=xl/sharedStrings.xml><?xml version="1.0" encoding="utf-8"?>
<sst xmlns="http://schemas.openxmlformats.org/spreadsheetml/2006/main" count="66" uniqueCount="66">
  <si>
    <t>КФСР</t>
  </si>
  <si>
    <t>Наименование КФСР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</si>
  <si>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</si>
  <si>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</si>
  <si>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</si>
  <si>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</si>
  <si>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</si>
  <si>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</si>
  <si>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</si>
  <si>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</si>
  <si>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</si>
  <si>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</si>
  <si>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</si>
  <si>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</si>
  <si>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</si>
  <si>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</si>
  <si>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</si>
  <si>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</si>
  <si>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</si>
  <si>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</si>
  <si>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</si>
  <si>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</si>
  <si>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</si>
  <si>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</si>
  <si>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</si>
  <si>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</si>
  <si>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</si>
  <si>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</si>
  <si>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</si>
  <si>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</si>
  <si>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</si>
  <si>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</si>
  <si>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</si>
  <si>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</si>
  <si>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</si>
  <si>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</si>
  <si>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</si>
  <si>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</si>
  <si>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</si>
  <si>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</si>
  <si>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</si>
  <si>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</si>
  <si>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</si>
  <si>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</si>
  <si>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</si>
  <si>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</si>
  <si>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</si>
  <si>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</si>
  <si>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</si>
  <si>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</si>
  <si>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</si>
  <si>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Приложение 2</t>
  </si>
  <si>
    <t>к пояснительной записке</t>
  </si>
  <si>
    <t xml:space="preserve">Исполнение бюджета МО Старопольское сельское поселение </t>
  </si>
  <si>
    <t>тыс. руб.</t>
  </si>
  <si>
    <t>0705</t>
  </si>
  <si>
    <t>Профессиональная подготовка, переподготовка и повышение квалификации</t>
  </si>
  <si>
    <t>Исполнение 2022 год</t>
  </si>
  <si>
    <t>Структура расходов 2022 г., %</t>
  </si>
  <si>
    <t>по функциональной классификации расходов за 2023 год</t>
  </si>
  <si>
    <t>Бюджетные ассигнования на 2023 год</t>
  </si>
  <si>
    <t>Исполнение 2023 год</t>
  </si>
  <si>
    <t>Остаток ассигнований 2023 год</t>
  </si>
  <si>
    <t>Исполнение к плану 2023 года,%</t>
  </si>
  <si>
    <t>Исполнение к факту 2022 года,%</t>
  </si>
  <si>
    <t>Структура расходов 2023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</si>
</sst>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8.5"/>
      <color theme="1"/>
      <name val="MS Sans Serif"/>
      <family val="2"/>
      <charset val="204"/>
    </font>
    <font>
      <sz val="10"/>
      <color rgb="FFFF0000"/>
      <name val="Arial"/>
      <family val="2"/>
      <charset val="204"/>
    </font>
    <font>
      <sz val="8"/>
      <color theme="0" tint="-0.34998626667073579"/>
      <name val="Arial Cyr"/>
    </font>
    <font>
      <sz val="8"/>
      <color theme="0" tint="-0.14999847407452621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0" fontId="4" fillId="0" borderId="0" xfId="0" applyFont="1"/>
    <xf numFmtId="0" fontId="6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7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164" fontId="4" fillId="0" borderId="0" xfId="0" applyNumberFormat="1" applyFont="1"/>
    <xf numFmtId="164" fontId="7" fillId="0" borderId="0" xfId="0" applyNumberFormat="1" applyFont="1" applyBorder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 applyProtection="1">
      <alignment horizontal="righ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4" fontId="3" fillId="0" borderId="3" xfId="0" applyNumberFormat="1" applyFont="1" applyBorder="1" applyAlignment="1" applyProtection="1">
      <alignment horizontal="right"/>
    </xf>
    <xf numFmtId="164" fontId="0" fillId="0" borderId="0" xfId="0" applyNumberFormat="1"/>
    <xf numFmtId="0" fontId="1" fillId="0" borderId="5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vertical="top" wrapText="1"/>
    </xf>
    <xf numFmtId="164" fontId="2" fillId="0" borderId="6" xfId="0" applyNumberFormat="1" applyFont="1" applyBorder="1" applyAlignment="1" applyProtection="1">
      <alignment horizontal="right" vertical="center" wrapText="1"/>
    </xf>
    <xf numFmtId="164" fontId="11" fillId="0" borderId="4" xfId="0" applyNumberFormat="1" applyFont="1" applyBorder="1" applyAlignment="1" applyProtection="1">
      <alignment horizontal="right" vertical="center" wrapText="1"/>
    </xf>
    <xf numFmtId="164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164" fontId="12" fillId="0" borderId="4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5"/>
  <sheetViews>
    <sheetView showGridLines="0" tabSelected="1" view="pageBreakPreview" topLeftCell="A4" zoomScaleNormal="100" zoomScaleSheetLayoutView="100" workbookViewId="0">
      <selection activeCell="H20" sqref="H20"/>
    </sheetView>
  </sheetViews>
  <sheetFormatPr defaultRowHeight="12.75" customHeight="1" outlineLevelRow="1" x14ac:dyDescent="0.2"/>
  <cols>
    <col min="1" max="1" width="6.140625" customWidth="1"/>
    <col min="2" max="2" width="66.140625" customWidth="1"/>
    <col min="3" max="3" width="11.42578125" style="22" customWidth="1"/>
    <col min="4" max="4" width="13" style="22" customWidth="1"/>
    <col min="5" max="5" width="12.42578125" style="22" customWidth="1"/>
    <col min="6" max="6" width="12.7109375" style="22" customWidth="1"/>
    <col min="7" max="7" width="14" style="22" customWidth="1"/>
    <col min="8" max="8" width="13.42578125" style="22" customWidth="1"/>
    <col min="9" max="9" width="12.7109375" style="22" customWidth="1"/>
    <col min="10" max="10" width="12.140625" style="22" customWidth="1"/>
  </cols>
  <sheetData>
    <row r="1" spans="1:10" s="7" customFormat="1" x14ac:dyDescent="0.2">
      <c r="C1" s="14"/>
      <c r="D1" s="14"/>
      <c r="E1" s="14"/>
      <c r="F1" s="14"/>
      <c r="G1" s="27" t="s">
        <v>51</v>
      </c>
      <c r="H1" s="27"/>
      <c r="I1" s="27"/>
      <c r="J1" s="27"/>
    </row>
    <row r="2" spans="1:10" s="7" customFormat="1" x14ac:dyDescent="0.2">
      <c r="C2" s="14"/>
      <c r="D2" s="14"/>
      <c r="E2" s="14"/>
      <c r="F2" s="14"/>
      <c r="G2" s="27" t="s">
        <v>52</v>
      </c>
      <c r="H2" s="27"/>
      <c r="I2" s="27"/>
      <c r="J2" s="27"/>
    </row>
    <row r="3" spans="1:10" s="10" customFormat="1" x14ac:dyDescent="0.2">
      <c r="A3" s="8"/>
      <c r="B3" s="9"/>
      <c r="C3" s="15"/>
      <c r="D3" s="15"/>
      <c r="E3" s="15"/>
      <c r="F3" s="15"/>
      <c r="G3" s="15"/>
      <c r="H3" s="15"/>
      <c r="I3" s="15"/>
      <c r="J3" s="15"/>
    </row>
    <row r="4" spans="1:10" s="10" customFormat="1" ht="15.75" x14ac:dyDescent="0.25">
      <c r="A4" s="28" t="s">
        <v>53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s="10" customFormat="1" ht="15.75" x14ac:dyDescent="0.25">
      <c r="A5" s="28" t="s">
        <v>59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s="10" customFormat="1" ht="10.1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7" customFormat="1" x14ac:dyDescent="0.2">
      <c r="B7" s="11"/>
      <c r="C7" s="16"/>
      <c r="D7" s="16"/>
      <c r="E7" s="16"/>
      <c r="F7" s="16"/>
      <c r="G7" s="16"/>
      <c r="H7" s="16"/>
      <c r="I7" s="16"/>
      <c r="J7" s="17"/>
    </row>
    <row r="8" spans="1:10" x14ac:dyDescent="0.2">
      <c r="A8" s="23"/>
      <c r="B8" s="24"/>
      <c r="C8" s="24"/>
      <c r="D8" s="24"/>
      <c r="E8" s="24"/>
      <c r="F8" s="24"/>
      <c r="G8" s="24"/>
      <c r="H8" s="24"/>
      <c r="I8" s="24"/>
      <c r="J8" s="17" t="s">
        <v>54</v>
      </c>
    </row>
    <row r="9" spans="1:10" s="13" customFormat="1" ht="31.5" x14ac:dyDescent="0.2">
      <c r="A9" s="12" t="s">
        <v>0</v>
      </c>
      <c r="B9" s="12" t="s">
        <v>1</v>
      </c>
      <c r="C9" s="18" t="s">
        <v>57</v>
      </c>
      <c r="D9" s="18" t="s">
        <v>60</v>
      </c>
      <c r="E9" s="18" t="s">
        <v>61</v>
      </c>
      <c r="F9" s="18" t="s">
        <v>62</v>
      </c>
      <c r="G9" s="18" t="s">
        <v>63</v>
      </c>
      <c r="H9" s="18" t="s">
        <v>64</v>
      </c>
      <c r="I9" s="18" t="s">
        <v>58</v>
      </c>
      <c r="J9" s="18" t="s">
        <v>65</v>
      </c>
    </row>
    <row r="10" spans="1:10" x14ac:dyDescent="0.2">
      <c r="A10" s="1" t="s">
        <v>2</v>
      </c>
      <c r="B10" s="2" t="s">
        <v>3</v>
      </c>
      <c r="C10" s="19">
        <v>9812.625</v>
      </c>
      <c r="D10" s="19">
        <v>10588.535</v>
      </c>
      <c r="E10" s="19">
        <v>10543.425999999999</v>
      </c>
      <c r="F10" s="19">
        <f>D10-E10</f>
        <v>45.109000000000378</v>
      </c>
      <c r="G10" s="19">
        <f>E10/D10*100</f>
        <v>99.57398261421433</v>
      </c>
      <c r="H10" s="19">
        <f>E10/C10*100</f>
        <v>107.44755862982636</v>
      </c>
      <c r="I10" s="19">
        <f t="shared" ref="I10:I35" si="0">C10/$C$35*100</f>
        <v>23.327971554049608</v>
      </c>
      <c r="J10" s="19">
        <f t="shared" ref="J10:J35" si="1">E10/$E$35*100</f>
        <v>24.111851050536039</v>
      </c>
    </row>
    <row r="11" spans="1:10" ht="22.5" outlineLevel="1" x14ac:dyDescent="0.2">
      <c r="A11" s="3" t="s">
        <v>4</v>
      </c>
      <c r="B11" s="4" t="s">
        <v>5</v>
      </c>
      <c r="C11" s="20">
        <v>127.661</v>
      </c>
      <c r="D11" s="20">
        <v>158.99100000000001</v>
      </c>
      <c r="E11" s="20">
        <v>158.99100000000001</v>
      </c>
      <c r="F11" s="20">
        <f t="shared" ref="F11:F35" si="2">D11-E11</f>
        <v>0</v>
      </c>
      <c r="G11" s="20">
        <f t="shared" ref="G11:G35" si="3">E11/D11*100</f>
        <v>100</v>
      </c>
      <c r="H11" s="20">
        <f t="shared" ref="H11:H35" si="4">E11/C11*100</f>
        <v>124.54155928592132</v>
      </c>
      <c r="I11" s="20">
        <f t="shared" si="0"/>
        <v>0.30349393526824142</v>
      </c>
      <c r="J11" s="20">
        <f t="shared" si="1"/>
        <v>0.36359787704449914</v>
      </c>
    </row>
    <row r="12" spans="1:10" ht="33.75" outlineLevel="1" x14ac:dyDescent="0.2">
      <c r="A12" s="3" t="s">
        <v>6</v>
      </c>
      <c r="B12" s="4" t="s">
        <v>7</v>
      </c>
      <c r="C12" s="20">
        <v>8992.6779999999999</v>
      </c>
      <c r="D12" s="20">
        <v>9592.0339999999997</v>
      </c>
      <c r="E12" s="20">
        <v>9592.0159999999996</v>
      </c>
      <c r="F12" s="20">
        <f t="shared" si="2"/>
        <v>1.8000000000029104E-2</v>
      </c>
      <c r="G12" s="20">
        <f t="shared" si="3"/>
        <v>99.999812344284862</v>
      </c>
      <c r="H12" s="20">
        <f t="shared" si="4"/>
        <v>106.66473324186632</v>
      </c>
      <c r="I12" s="20">
        <f t="shared" si="0"/>
        <v>21.378676610868929</v>
      </c>
      <c r="J12" s="20">
        <f t="shared" si="1"/>
        <v>21.936063388348195</v>
      </c>
    </row>
    <row r="13" spans="1:10" ht="22.5" outlineLevel="1" x14ac:dyDescent="0.2">
      <c r="A13" s="3" t="s">
        <v>8</v>
      </c>
      <c r="B13" s="4" t="s">
        <v>9</v>
      </c>
      <c r="C13" s="20">
        <v>509.1</v>
      </c>
      <c r="D13" s="20">
        <v>570.70000000000005</v>
      </c>
      <c r="E13" s="20">
        <v>570.70000000000005</v>
      </c>
      <c r="F13" s="20">
        <f t="shared" si="2"/>
        <v>0</v>
      </c>
      <c r="G13" s="20">
        <f t="shared" si="3"/>
        <v>100</v>
      </c>
      <c r="H13" s="20">
        <f t="shared" si="4"/>
        <v>112.09978393242979</v>
      </c>
      <c r="I13" s="20">
        <f t="shared" si="0"/>
        <v>1.2103051240790978</v>
      </c>
      <c r="J13" s="20">
        <f t="shared" si="1"/>
        <v>1.305138708664614</v>
      </c>
    </row>
    <row r="14" spans="1:10" outlineLevel="1" x14ac:dyDescent="0.2">
      <c r="A14" s="3" t="s">
        <v>10</v>
      </c>
      <c r="B14" s="4" t="s">
        <v>11</v>
      </c>
      <c r="C14" s="20">
        <v>0</v>
      </c>
      <c r="D14" s="20">
        <v>45.042999999999999</v>
      </c>
      <c r="E14" s="20">
        <v>0</v>
      </c>
      <c r="F14" s="20">
        <f t="shared" si="2"/>
        <v>45.042999999999999</v>
      </c>
      <c r="G14" s="20">
        <f t="shared" si="3"/>
        <v>0</v>
      </c>
      <c r="H14" s="26" t="e">
        <f t="shared" si="4"/>
        <v>#DIV/0!</v>
      </c>
      <c r="I14" s="20">
        <f t="shared" si="0"/>
        <v>0</v>
      </c>
      <c r="J14" s="20">
        <f t="shared" si="1"/>
        <v>0</v>
      </c>
    </row>
    <row r="15" spans="1:10" outlineLevel="1" x14ac:dyDescent="0.2">
      <c r="A15" s="3" t="s">
        <v>12</v>
      </c>
      <c r="B15" s="4" t="s">
        <v>13</v>
      </c>
      <c r="C15" s="20">
        <v>183.185</v>
      </c>
      <c r="D15" s="20">
        <v>221.767</v>
      </c>
      <c r="E15" s="20">
        <v>221.72</v>
      </c>
      <c r="F15" s="20">
        <f t="shared" si="2"/>
        <v>4.6999999999997044E-2</v>
      </c>
      <c r="G15" s="20">
        <f t="shared" si="3"/>
        <v>99.978806585289973</v>
      </c>
      <c r="H15" s="20">
        <f t="shared" si="4"/>
        <v>121.03611103529219</v>
      </c>
      <c r="I15" s="20">
        <f t="shared" si="0"/>
        <v>0.43549350649072771</v>
      </c>
      <c r="J15" s="20">
        <f t="shared" si="1"/>
        <v>0.50705336338727569</v>
      </c>
    </row>
    <row r="16" spans="1:10" outlineLevel="1" x14ac:dyDescent="0.2">
      <c r="A16" s="1" t="s">
        <v>14</v>
      </c>
      <c r="B16" s="2" t="s">
        <v>15</v>
      </c>
      <c r="C16" s="19">
        <v>154.1</v>
      </c>
      <c r="D16" s="19">
        <v>161.69999999999999</v>
      </c>
      <c r="E16" s="19">
        <v>161.69999999999999</v>
      </c>
      <c r="F16" s="19">
        <f t="shared" si="2"/>
        <v>0</v>
      </c>
      <c r="G16" s="19">
        <f t="shared" si="3"/>
        <v>100</v>
      </c>
      <c r="H16" s="19">
        <f t="shared" si="4"/>
        <v>104.93186242699547</v>
      </c>
      <c r="I16" s="19">
        <f t="shared" si="0"/>
        <v>0.36634849660300323</v>
      </c>
      <c r="J16" s="19">
        <f t="shared" si="1"/>
        <v>0.36979311230255485</v>
      </c>
    </row>
    <row r="17" spans="1:10" x14ac:dyDescent="0.2">
      <c r="A17" s="3" t="s">
        <v>16</v>
      </c>
      <c r="B17" s="4" t="s">
        <v>17</v>
      </c>
      <c r="C17" s="20">
        <v>154.1</v>
      </c>
      <c r="D17" s="20">
        <v>161.69999999999999</v>
      </c>
      <c r="E17" s="20">
        <v>161.69999999999999</v>
      </c>
      <c r="F17" s="20">
        <f t="shared" si="2"/>
        <v>0</v>
      </c>
      <c r="G17" s="20">
        <f t="shared" si="3"/>
        <v>100</v>
      </c>
      <c r="H17" s="20">
        <f t="shared" si="4"/>
        <v>104.93186242699547</v>
      </c>
      <c r="I17" s="20">
        <f t="shared" si="0"/>
        <v>0.36634849660300323</v>
      </c>
      <c r="J17" s="20">
        <f t="shared" si="1"/>
        <v>0.36979311230255485</v>
      </c>
    </row>
    <row r="18" spans="1:10" outlineLevel="1" x14ac:dyDescent="0.2">
      <c r="A18" s="1" t="s">
        <v>18</v>
      </c>
      <c r="B18" s="2" t="s">
        <v>19</v>
      </c>
      <c r="C18" s="19">
        <v>887.58</v>
      </c>
      <c r="D18" s="19">
        <v>550.74</v>
      </c>
      <c r="E18" s="19">
        <v>550.73400000000004</v>
      </c>
      <c r="F18" s="19">
        <f t="shared" si="2"/>
        <v>5.9999999999718057E-3</v>
      </c>
      <c r="G18" s="19">
        <f t="shared" si="3"/>
        <v>99.998910556705539</v>
      </c>
      <c r="H18" s="19">
        <f t="shared" si="4"/>
        <v>62.048942067193948</v>
      </c>
      <c r="I18" s="19">
        <f t="shared" si="0"/>
        <v>2.1100817560992446</v>
      </c>
      <c r="J18" s="19">
        <f t="shared" si="1"/>
        <v>1.2594782925840153</v>
      </c>
    </row>
    <row r="19" spans="1:10" x14ac:dyDescent="0.2">
      <c r="A19" s="3" t="s">
        <v>20</v>
      </c>
      <c r="B19" s="4" t="s">
        <v>21</v>
      </c>
      <c r="C19" s="20">
        <v>885.28</v>
      </c>
      <c r="D19" s="20">
        <v>548.64</v>
      </c>
      <c r="E19" s="20">
        <v>548.63400000000001</v>
      </c>
      <c r="F19" s="20">
        <f t="shared" si="2"/>
        <v>5.9999999999718057E-3</v>
      </c>
      <c r="G19" s="20">
        <f t="shared" si="3"/>
        <v>99.998906386701663</v>
      </c>
      <c r="H19" s="20">
        <f t="shared" si="4"/>
        <v>61.972935116573289</v>
      </c>
      <c r="I19" s="20">
        <f t="shared" si="0"/>
        <v>2.1046138680902446</v>
      </c>
      <c r="J19" s="20">
        <f t="shared" si="1"/>
        <v>1.254675784632034</v>
      </c>
    </row>
    <row r="20" spans="1:10" ht="22.5" outlineLevel="1" x14ac:dyDescent="0.2">
      <c r="A20" s="3" t="s">
        <v>22</v>
      </c>
      <c r="B20" s="4" t="s">
        <v>23</v>
      </c>
      <c r="C20" s="20">
        <v>2.2999999999999998</v>
      </c>
      <c r="D20" s="20">
        <v>2.1</v>
      </c>
      <c r="E20" s="20">
        <v>2.1</v>
      </c>
      <c r="F20" s="20">
        <f t="shared" si="2"/>
        <v>0</v>
      </c>
      <c r="G20" s="20">
        <f t="shared" si="3"/>
        <v>100</v>
      </c>
      <c r="H20" s="20">
        <f t="shared" si="4"/>
        <v>91.304347826086968</v>
      </c>
      <c r="I20" s="20">
        <f t="shared" si="0"/>
        <v>5.4678880090000478E-3</v>
      </c>
      <c r="J20" s="20">
        <f t="shared" si="1"/>
        <v>4.8025079519812327E-3</v>
      </c>
    </row>
    <row r="21" spans="1:10" outlineLevel="1" x14ac:dyDescent="0.2">
      <c r="A21" s="1" t="s">
        <v>24</v>
      </c>
      <c r="B21" s="2" t="s">
        <v>25</v>
      </c>
      <c r="C21" s="19">
        <v>5005.2089999999998</v>
      </c>
      <c r="D21" s="19">
        <v>6786.7240000000002</v>
      </c>
      <c r="E21" s="19">
        <v>6786.6689999999999</v>
      </c>
      <c r="F21" s="19">
        <f t="shared" si="2"/>
        <v>5.5000000000291038E-2</v>
      </c>
      <c r="G21" s="19">
        <f t="shared" si="3"/>
        <v>99.999189594272579</v>
      </c>
      <c r="H21" s="19">
        <f t="shared" si="4"/>
        <v>135.59212012924934</v>
      </c>
      <c r="I21" s="19">
        <f t="shared" si="0"/>
        <v>11.899096640712662</v>
      </c>
      <c r="J21" s="19">
        <f t="shared" si="1"/>
        <v>15.520491352364058</v>
      </c>
    </row>
    <row r="22" spans="1:10" outlineLevel="1" x14ac:dyDescent="0.2">
      <c r="A22" s="3" t="s">
        <v>26</v>
      </c>
      <c r="B22" s="4" t="s">
        <v>27</v>
      </c>
      <c r="C22" s="20">
        <v>5005.2089999999998</v>
      </c>
      <c r="D22" s="20">
        <v>6648.7240000000002</v>
      </c>
      <c r="E22" s="20">
        <v>6648.6689999999999</v>
      </c>
      <c r="F22" s="20">
        <f t="shared" si="2"/>
        <v>5.5000000000291038E-2</v>
      </c>
      <c r="G22" s="20">
        <f t="shared" si="3"/>
        <v>99.999172773602879</v>
      </c>
      <c r="H22" s="20">
        <f t="shared" si="4"/>
        <v>132.8349925048085</v>
      </c>
      <c r="I22" s="20">
        <f t="shared" si="0"/>
        <v>11.899096640712662</v>
      </c>
      <c r="J22" s="20">
        <f t="shared" si="1"/>
        <v>15.204897972662431</v>
      </c>
    </row>
    <row r="23" spans="1:10" x14ac:dyDescent="0.2">
      <c r="A23" s="3" t="s">
        <v>28</v>
      </c>
      <c r="B23" s="4" t="s">
        <v>29</v>
      </c>
      <c r="C23" s="20">
        <v>0</v>
      </c>
      <c r="D23" s="20">
        <v>138</v>
      </c>
      <c r="E23" s="20">
        <v>138</v>
      </c>
      <c r="F23" s="20">
        <f t="shared" si="2"/>
        <v>0</v>
      </c>
      <c r="G23" s="20">
        <f t="shared" si="3"/>
        <v>100</v>
      </c>
      <c r="H23" s="30" t="e">
        <f t="shared" si="4"/>
        <v>#DIV/0!</v>
      </c>
      <c r="I23" s="20">
        <f t="shared" si="0"/>
        <v>0</v>
      </c>
      <c r="J23" s="20">
        <f t="shared" si="1"/>
        <v>0.31559337970162388</v>
      </c>
    </row>
    <row r="24" spans="1:10" outlineLevel="1" x14ac:dyDescent="0.2">
      <c r="A24" s="1" t="s">
        <v>30</v>
      </c>
      <c r="B24" s="2" t="s">
        <v>31</v>
      </c>
      <c r="C24" s="19">
        <v>12167.485000000001</v>
      </c>
      <c r="D24" s="19">
        <v>11633.094999999999</v>
      </c>
      <c r="E24" s="19">
        <v>11276.064</v>
      </c>
      <c r="F24" s="19">
        <f t="shared" si="2"/>
        <v>357.03099999999904</v>
      </c>
      <c r="G24" s="19">
        <f t="shared" si="3"/>
        <v>96.930902739124889</v>
      </c>
      <c r="H24" s="19">
        <f t="shared" si="4"/>
        <v>92.673744820725062</v>
      </c>
      <c r="I24" s="19">
        <f t="shared" si="0"/>
        <v>28.926280578777373</v>
      </c>
      <c r="J24" s="19">
        <f t="shared" si="1"/>
        <v>25.787327155737767</v>
      </c>
    </row>
    <row r="25" spans="1:10" outlineLevel="1" x14ac:dyDescent="0.2">
      <c r="A25" s="3" t="s">
        <v>32</v>
      </c>
      <c r="B25" s="4" t="s">
        <v>33</v>
      </c>
      <c r="C25" s="20">
        <v>669.86699999999996</v>
      </c>
      <c r="D25" s="20">
        <v>1311.7850000000001</v>
      </c>
      <c r="E25" s="20">
        <v>1311.7329999999999</v>
      </c>
      <c r="F25" s="20">
        <f t="shared" si="2"/>
        <v>5.2000000000134605E-2</v>
      </c>
      <c r="G25" s="20">
        <f t="shared" si="3"/>
        <v>99.996035935766898</v>
      </c>
      <c r="H25" s="20">
        <f t="shared" si="4"/>
        <v>195.8199164908855</v>
      </c>
      <c r="I25" s="20">
        <f t="shared" si="0"/>
        <v>1.5925033638803634</v>
      </c>
      <c r="J25" s="20">
        <f t="shared" si="1"/>
        <v>2.9998134111315227</v>
      </c>
    </row>
    <row r="26" spans="1:10" x14ac:dyDescent="0.2">
      <c r="A26" s="3" t="s">
        <v>34</v>
      </c>
      <c r="B26" s="4" t="s">
        <v>35</v>
      </c>
      <c r="C26" s="20">
        <v>55.676000000000002</v>
      </c>
      <c r="D26" s="20">
        <v>56</v>
      </c>
      <c r="E26" s="20">
        <v>56</v>
      </c>
      <c r="F26" s="20">
        <f t="shared" si="2"/>
        <v>0</v>
      </c>
      <c r="G26" s="20">
        <f t="shared" si="3"/>
        <v>100</v>
      </c>
      <c r="H26" s="20">
        <f t="shared" si="4"/>
        <v>100.58193835764062</v>
      </c>
      <c r="I26" s="20">
        <f t="shared" si="0"/>
        <v>0.13236092729960292</v>
      </c>
      <c r="J26" s="20">
        <f t="shared" si="1"/>
        <v>0.12806687871949954</v>
      </c>
    </row>
    <row r="27" spans="1:10" outlineLevel="1" x14ac:dyDescent="0.2">
      <c r="A27" s="3" t="s">
        <v>36</v>
      </c>
      <c r="B27" s="4" t="s">
        <v>37</v>
      </c>
      <c r="C27" s="20">
        <v>11441.941999999999</v>
      </c>
      <c r="D27" s="20">
        <v>10265.311</v>
      </c>
      <c r="E27" s="20">
        <v>9908.3310000000001</v>
      </c>
      <c r="F27" s="20">
        <f t="shared" si="2"/>
        <v>356.97999999999956</v>
      </c>
      <c r="G27" s="20">
        <f t="shared" si="3"/>
        <v>96.522462884953029</v>
      </c>
      <c r="H27" s="20">
        <f t="shared" si="4"/>
        <v>86.596584740597365</v>
      </c>
      <c r="I27" s="20">
        <f t="shared" si="0"/>
        <v>27.201416287597404</v>
      </c>
      <c r="J27" s="20">
        <f t="shared" si="1"/>
        <v>22.659446865886743</v>
      </c>
    </row>
    <row r="28" spans="1:10" outlineLevel="1" x14ac:dyDescent="0.2">
      <c r="A28" s="1" t="s">
        <v>38</v>
      </c>
      <c r="B28" s="2" t="s">
        <v>39</v>
      </c>
      <c r="C28" s="19">
        <v>299.90300000000002</v>
      </c>
      <c r="D28" s="19">
        <v>270.44900000000001</v>
      </c>
      <c r="E28" s="19">
        <v>270.18400000000003</v>
      </c>
      <c r="F28" s="19">
        <f t="shared" si="2"/>
        <v>0.26499999999998636</v>
      </c>
      <c r="G28" s="19">
        <f t="shared" si="3"/>
        <v>99.902014797614342</v>
      </c>
      <c r="H28" s="19">
        <f t="shared" si="4"/>
        <v>90.090462582901807</v>
      </c>
      <c r="I28" s="19">
        <f t="shared" si="0"/>
        <v>0.71297218154919195</v>
      </c>
      <c r="J28" s="19">
        <f t="shared" si="1"/>
        <v>0.61788609928480831</v>
      </c>
    </row>
    <row r="29" spans="1:10" outlineLevel="1" x14ac:dyDescent="0.2">
      <c r="A29" s="3" t="s">
        <v>55</v>
      </c>
      <c r="B29" s="4" t="s">
        <v>56</v>
      </c>
      <c r="C29" s="20">
        <v>0</v>
      </c>
      <c r="D29" s="20">
        <v>5.9</v>
      </c>
      <c r="E29" s="20">
        <v>5.9</v>
      </c>
      <c r="F29" s="20">
        <f t="shared" si="2"/>
        <v>0</v>
      </c>
      <c r="G29" s="20">
        <f t="shared" si="3"/>
        <v>100</v>
      </c>
      <c r="H29" s="30" t="e">
        <f t="shared" si="4"/>
        <v>#DIV/0!</v>
      </c>
      <c r="I29" s="25">
        <f t="shared" si="0"/>
        <v>0</v>
      </c>
      <c r="J29" s="20">
        <f t="shared" si="1"/>
        <v>1.3492760436518701E-2</v>
      </c>
    </row>
    <row r="30" spans="1:10" x14ac:dyDescent="0.2">
      <c r="A30" s="3" t="s">
        <v>40</v>
      </c>
      <c r="B30" s="4" t="s">
        <v>41</v>
      </c>
      <c r="C30" s="20">
        <v>299.90300000000002</v>
      </c>
      <c r="D30" s="20">
        <v>264.54899999999998</v>
      </c>
      <c r="E30" s="20">
        <v>264.28399999999999</v>
      </c>
      <c r="F30" s="20">
        <f t="shared" si="2"/>
        <v>0.26499999999998636</v>
      </c>
      <c r="G30" s="20">
        <f t="shared" si="3"/>
        <v>99.899829521185112</v>
      </c>
      <c r="H30" s="20">
        <f t="shared" si="4"/>
        <v>88.123159821675671</v>
      </c>
      <c r="I30" s="20">
        <f t="shared" si="0"/>
        <v>0.71297218154919195</v>
      </c>
      <c r="J30" s="20">
        <f t="shared" si="1"/>
        <v>0.60439333884828961</v>
      </c>
    </row>
    <row r="31" spans="1:10" outlineLevel="1" x14ac:dyDescent="0.2">
      <c r="A31" s="1" t="s">
        <v>42</v>
      </c>
      <c r="B31" s="2" t="s">
        <v>43</v>
      </c>
      <c r="C31" s="19">
        <v>13299.314</v>
      </c>
      <c r="D31" s="19">
        <v>13677.242</v>
      </c>
      <c r="E31" s="19">
        <v>13675.832</v>
      </c>
      <c r="F31" s="19">
        <f t="shared" si="2"/>
        <v>1.4099999999998545</v>
      </c>
      <c r="G31" s="19">
        <f t="shared" si="3"/>
        <v>99.989690904057994</v>
      </c>
      <c r="H31" s="19">
        <f t="shared" si="4"/>
        <v>102.83110843160783</v>
      </c>
      <c r="I31" s="19">
        <f t="shared" si="0"/>
        <v>31.617025890663687</v>
      </c>
      <c r="J31" s="19">
        <f t="shared" si="1"/>
        <v>31.275377109504475</v>
      </c>
    </row>
    <row r="32" spans="1:10" x14ac:dyDescent="0.2">
      <c r="A32" s="3" t="s">
        <v>44</v>
      </c>
      <c r="B32" s="4" t="s">
        <v>45</v>
      </c>
      <c r="C32" s="20">
        <v>13299.314</v>
      </c>
      <c r="D32" s="20">
        <v>13677.242</v>
      </c>
      <c r="E32" s="20">
        <v>13675.832</v>
      </c>
      <c r="F32" s="20">
        <f t="shared" si="2"/>
        <v>1.4099999999998545</v>
      </c>
      <c r="G32" s="20">
        <f t="shared" si="3"/>
        <v>99.989690904057994</v>
      </c>
      <c r="H32" s="20">
        <f t="shared" si="4"/>
        <v>102.83110843160783</v>
      </c>
      <c r="I32" s="20">
        <f t="shared" si="0"/>
        <v>31.617025890663687</v>
      </c>
      <c r="J32" s="20">
        <f t="shared" si="1"/>
        <v>31.275377109504475</v>
      </c>
    </row>
    <row r="33" spans="1:10" outlineLevel="1" x14ac:dyDescent="0.2">
      <c r="A33" s="1" t="s">
        <v>46</v>
      </c>
      <c r="B33" s="2" t="s">
        <v>47</v>
      </c>
      <c r="C33" s="19">
        <v>437.55700000000002</v>
      </c>
      <c r="D33" s="19">
        <v>462.54399999999998</v>
      </c>
      <c r="E33" s="19">
        <v>462.54399999999998</v>
      </c>
      <c r="F33" s="19">
        <f t="shared" si="2"/>
        <v>0</v>
      </c>
      <c r="G33" s="19">
        <f t="shared" si="3"/>
        <v>100</v>
      </c>
      <c r="H33" s="19">
        <f t="shared" si="4"/>
        <v>105.71057027998636</v>
      </c>
      <c r="I33" s="19">
        <f t="shared" si="0"/>
        <v>1.0402229015452322</v>
      </c>
      <c r="J33" s="19">
        <f t="shared" si="1"/>
        <v>1.0577958276862891</v>
      </c>
    </row>
    <row r="34" spans="1:10" x14ac:dyDescent="0.2">
      <c r="A34" s="3" t="s">
        <v>48</v>
      </c>
      <c r="B34" s="4" t="s">
        <v>49</v>
      </c>
      <c r="C34" s="20">
        <v>437.55700000000002</v>
      </c>
      <c r="D34" s="20">
        <v>462.54399999999998</v>
      </c>
      <c r="E34" s="20">
        <v>462.54399999999998</v>
      </c>
      <c r="F34" s="20">
        <f t="shared" si="2"/>
        <v>0</v>
      </c>
      <c r="G34" s="20">
        <f t="shared" si="3"/>
        <v>100</v>
      </c>
      <c r="H34" s="20">
        <f t="shared" si="4"/>
        <v>105.71057027998636</v>
      </c>
      <c r="I34" s="20">
        <f t="shared" si="0"/>
        <v>1.0402229015452322</v>
      </c>
      <c r="J34" s="20">
        <f t="shared" si="1"/>
        <v>1.0577958276862891</v>
      </c>
    </row>
    <row r="35" spans="1:10" outlineLevel="1" x14ac:dyDescent="0.2">
      <c r="A35" s="5" t="s">
        <v>50</v>
      </c>
      <c r="B35" s="6"/>
      <c r="C35" s="21">
        <v>42063.773000000001</v>
      </c>
      <c r="D35" s="21">
        <v>44131.03</v>
      </c>
      <c r="E35" s="21">
        <v>43727.152999999998</v>
      </c>
      <c r="F35" s="21">
        <f t="shared" si="2"/>
        <v>403.87700000000041</v>
      </c>
      <c r="G35" s="21">
        <f t="shared" si="3"/>
        <v>99.084823082533987</v>
      </c>
      <c r="H35" s="21">
        <f t="shared" si="4"/>
        <v>103.95442415496107</v>
      </c>
      <c r="I35" s="21">
        <f t="shared" si="0"/>
        <v>100</v>
      </c>
      <c r="J35" s="21">
        <f t="shared" si="1"/>
        <v>100</v>
      </c>
    </row>
  </sheetData>
  <autoFilter ref="A9:K35"/>
  <mergeCells count="5">
    <mergeCell ref="G1:J1"/>
    <mergeCell ref="G2:J2"/>
    <mergeCell ref="A4:J4"/>
    <mergeCell ref="A5:J5"/>
    <mergeCell ref="A6:J6"/>
  </mergeCells>
  <pageMargins left="0.35433070866141736" right="0.35433070866141736" top="0.98425196850393704" bottom="0.59055118110236227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Матюшева Татьяна Г.</dc:creator>
  <dc:description>POI HSSF rep:2.49.0.158</dc:description>
  <cp:lastModifiedBy>Рулёва Татьяна Ю.</cp:lastModifiedBy>
  <cp:lastPrinted>2021-03-04T09:45:27Z</cp:lastPrinted>
  <dcterms:created xsi:type="dcterms:W3CDTF">2020-01-17T06:19:59Z</dcterms:created>
  <dcterms:modified xsi:type="dcterms:W3CDTF">2024-02-06T09:18:43Z</dcterms:modified>
</cp:coreProperties>
</file>