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Бюджет!$K$36</definedName>
    <definedName name="SIGN" localSheetId="0">Бюджет!$A$19:$I$20</definedName>
    <definedName name="_xlnm.Print_Area" localSheetId="0">Бюджет!$A$1:$G$31</definedName>
  </definedNames>
  <calcPr calcId="145621"/>
</workbook>
</file>

<file path=xl/calcChain.xml><?xml version="1.0" encoding="utf-8"?>
<calcChain xmlns="http://schemas.openxmlformats.org/spreadsheetml/2006/main">
  <c r="C31" i="1" l="1"/>
  <c r="D31" i="1" l="1"/>
  <c r="F31" i="1" l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G31" i="1"/>
</calcChain>
</file>

<file path=xl/sharedStrings.xml><?xml version="1.0" encoding="utf-8"?>
<sst xmlns="http://schemas.openxmlformats.org/spreadsheetml/2006/main" count="52" uniqueCount="52">
  <si>
    <t>КОСГУ</t>
  </si>
  <si>
    <t>Наименование КОСГУ</t>
  </si>
  <si>
    <t>200</t>
  </si>
  <si>
    <t>Расходы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</si>
  <si>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</si>
  <si>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</si>
  <si>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</si>
  <si>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</si>
  <si>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</si>
  <si>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</si>
  <si>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</si>
  <si>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</si>
  <si>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</si>
  <si>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</si>
  <si>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</si>
  <si>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</si>
  <si>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</si>
  <si>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</si>
  <si>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251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</si>
  <si>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</si>
  <si>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</si>
  <si>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</si>
  <si>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</si>
  <si>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291</t>
  </si>
  <si>
    <t>Налоги, пошлины и сборы</t>
  </si>
  <si>
    <t>297</t>
  </si>
  <si>
    <t>Иные выплаты текущего характера организациям</t>
  </si>
  <si>
    <t>310</t>
  </si>
  <si>
    <t>Увеличение стоимости основных средств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</si>
  <si>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</si>
  <si>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</si>
  <si>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</si>
  <si>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</si>
  <si>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</si>
  <si>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349</t>
  </si>
  <si>
    <t>Увеличение стоимости прочих материальных запасов однократного применения</t>
  </si>
  <si>
    <t>Приложение 3</t>
  </si>
  <si>
    <t>к пояснительной записке</t>
  </si>
  <si>
    <t xml:space="preserve">Исполнение бюджета МО Старопольское сельское поселение </t>
  </si>
  <si>
    <t>тыс. руб.</t>
  </si>
  <si>
    <t>% исполнения</t>
  </si>
  <si>
    <t>Остаток ассигнований</t>
  </si>
  <si>
    <t>Структура расходов, %</t>
  </si>
  <si>
    <t>по экономической классификации расходов за 2022 год</t>
  </si>
  <si>
    <t>Бюджетные ассигнования на 2022 год</t>
  </si>
  <si>
    <t>Исполнение 2022 год</t>
  </si>
  <si>
    <t>Перечисления текущего характера другим бюджетам бюджетной системы Российской Федерации</t>
  </si>
  <si>
    <t>292</t>
  </si>
  <si>
    <t>Штрафы за нарушение законодательства о налогах и сборах, законодательства о страховых взносах</t>
  </si>
  <si>
    <t>Увеличение стоимости прочих материальных запасов</t>
  </si>
  <si>
    <t>295</t>
  </si>
  <si>
    <t>Другие экономические санкции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</si>
</sst>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color theme="1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22" fontId="8" fillId="0" borderId="0" xfId="0" applyNumberFormat="1" applyFont="1" applyBorder="1" applyAlignment="1">
      <alignment horizontal="center"/>
    </xf>
    <xf numFmtId="0" fontId="5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164" fontId="3" fillId="0" borderId="0" xfId="0" applyNumberFormat="1" applyFont="1"/>
    <xf numFmtId="164" fontId="5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0" fillId="0" borderId="0" xfId="0" applyNumberFormat="1"/>
    <xf numFmtId="0" fontId="5" fillId="0" borderId="0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1"/>
  <sheetViews>
    <sheetView showGridLines="0" tabSelected="1" view="pageBreakPreview" topLeftCell="A6" zoomScaleNormal="100" zoomScaleSheetLayoutView="100" workbookViewId="0">
      <selection activeCell="B28" sqref="B28"/>
    </sheetView>
  </sheetViews>
  <sheetFormatPr defaultRowHeight="12.75" customHeight="1" x14ac:dyDescent="0.2"/>
  <cols>
    <col min="1" max="1" width="7.42578125" customWidth="1"/>
    <col min="2" max="2" width="30.7109375" customWidth="1"/>
    <col min="3" max="3" width="15.42578125" style="20" customWidth="1"/>
    <col min="4" max="4" width="13.42578125" style="20" customWidth="1"/>
    <col min="5" max="5" width="12.85546875" style="20" customWidth="1"/>
    <col min="6" max="6" width="9.140625" style="20" customWidth="1"/>
    <col min="7" max="7" width="9.42578125" style="20" customWidth="1"/>
    <col min="8" max="8" width="13.140625" customWidth="1"/>
    <col min="9" max="11" width="9.140625" customWidth="1"/>
  </cols>
  <sheetData>
    <row r="1" spans="1:11" s="3" customFormat="1" ht="12.75" customHeight="1" x14ac:dyDescent="0.2">
      <c r="C1" s="13"/>
      <c r="D1" s="13"/>
      <c r="E1" s="22" t="s">
        <v>36</v>
      </c>
      <c r="F1" s="22"/>
      <c r="G1" s="22"/>
    </row>
    <row r="2" spans="1:11" s="3" customFormat="1" ht="12.75" customHeight="1" x14ac:dyDescent="0.2">
      <c r="C2" s="13"/>
      <c r="D2" s="13"/>
      <c r="E2" s="22" t="s">
        <v>37</v>
      </c>
      <c r="F2" s="22"/>
      <c r="G2" s="22"/>
    </row>
    <row r="3" spans="1:11" s="3" customFormat="1" ht="12.75" customHeight="1" x14ac:dyDescent="0.2">
      <c r="A3" s="4"/>
      <c r="B3" s="4"/>
      <c r="C3" s="14"/>
      <c r="D3" s="14"/>
      <c r="E3" s="14"/>
      <c r="F3" s="14"/>
      <c r="G3" s="14"/>
      <c r="H3" s="4"/>
      <c r="I3" s="4"/>
      <c r="J3" s="4"/>
    </row>
    <row r="4" spans="1:11" s="3" customFormat="1" ht="12.75" customHeight="1" x14ac:dyDescent="0.2">
      <c r="A4" s="5"/>
      <c r="B4" s="4"/>
      <c r="C4" s="14"/>
      <c r="D4" s="14"/>
      <c r="E4" s="14"/>
      <c r="F4" s="14"/>
      <c r="G4" s="14"/>
      <c r="H4" s="4"/>
      <c r="I4" s="4"/>
      <c r="J4" s="4"/>
    </row>
    <row r="5" spans="1:11" s="3" customFormat="1" ht="15.75" x14ac:dyDescent="0.25">
      <c r="A5" s="23" t="s">
        <v>38</v>
      </c>
      <c r="B5" s="23"/>
      <c r="C5" s="23"/>
      <c r="D5" s="23"/>
      <c r="E5" s="23"/>
      <c r="F5" s="23"/>
      <c r="G5" s="15"/>
      <c r="H5" s="6"/>
      <c r="I5" s="6"/>
      <c r="J5" s="6"/>
    </row>
    <row r="6" spans="1:11" s="3" customFormat="1" ht="12.75" customHeight="1" x14ac:dyDescent="0.25">
      <c r="A6" s="23" t="s">
        <v>43</v>
      </c>
      <c r="B6" s="23"/>
      <c r="C6" s="23"/>
      <c r="D6" s="23"/>
      <c r="E6" s="23"/>
      <c r="F6" s="23"/>
      <c r="G6" s="15"/>
      <c r="H6" s="7"/>
      <c r="I6" s="6"/>
      <c r="J6" s="6"/>
    </row>
    <row r="7" spans="1:11" s="3" customFormat="1" ht="13.9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1" s="3" customFormat="1" ht="13.9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1" s="3" customFormat="1" x14ac:dyDescent="0.2">
      <c r="B9" s="8"/>
      <c r="C9" s="16"/>
      <c r="D9" s="16"/>
      <c r="E9" s="16"/>
      <c r="F9" s="16"/>
      <c r="G9" s="17" t="s">
        <v>39</v>
      </c>
      <c r="H9" s="8"/>
      <c r="I9" s="8"/>
      <c r="J9" s="8"/>
      <c r="K9" s="8"/>
    </row>
    <row r="10" spans="1:11" ht="42" x14ac:dyDescent="0.2">
      <c r="A10" s="9" t="s">
        <v>0</v>
      </c>
      <c r="B10" s="9" t="s">
        <v>1</v>
      </c>
      <c r="C10" s="18" t="s">
        <v>44</v>
      </c>
      <c r="D10" s="18" t="s">
        <v>45</v>
      </c>
      <c r="E10" s="18" t="s">
        <v>41</v>
      </c>
      <c r="F10" s="18" t="s">
        <v>40</v>
      </c>
      <c r="G10" s="18" t="s">
        <v>42</v>
      </c>
    </row>
    <row r="11" spans="1:11" x14ac:dyDescent="0.2">
      <c r="A11" s="1" t="s">
        <v>2</v>
      </c>
      <c r="B11" s="2" t="s">
        <v>3</v>
      </c>
      <c r="C11" s="10">
        <v>123.16443</v>
      </c>
      <c r="D11" s="10">
        <v>0</v>
      </c>
      <c r="E11" s="10">
        <f>C11-D11</f>
        <v>123.16443</v>
      </c>
      <c r="F11" s="10">
        <f>D11/C11*100</f>
        <v>0</v>
      </c>
      <c r="G11" s="10">
        <f t="shared" ref="G11:G31" si="0">D11/$D$31*100</f>
        <v>0</v>
      </c>
    </row>
    <row r="12" spans="1:11" x14ac:dyDescent="0.2">
      <c r="A12" s="1" t="s">
        <v>4</v>
      </c>
      <c r="B12" s="2" t="s">
        <v>5</v>
      </c>
      <c r="C12" s="10">
        <v>10080.500550000001</v>
      </c>
      <c r="D12" s="10">
        <v>9981.69427</v>
      </c>
      <c r="E12" s="10">
        <f t="shared" ref="E12:E31" si="1">C12-D12</f>
        <v>98.806280000000697</v>
      </c>
      <c r="F12" s="10">
        <f t="shared" ref="F12:F31" si="2">D12/C12*100</f>
        <v>99.019827641396233</v>
      </c>
      <c r="G12" s="10">
        <f t="shared" si="0"/>
        <v>23.729906959219484</v>
      </c>
    </row>
    <row r="13" spans="1:11" ht="22.5" x14ac:dyDescent="0.2">
      <c r="A13" s="1" t="s">
        <v>6</v>
      </c>
      <c r="B13" s="2" t="s">
        <v>7</v>
      </c>
      <c r="C13" s="10">
        <v>3103.0779499999999</v>
      </c>
      <c r="D13" s="10">
        <v>3064.3975799999998</v>
      </c>
      <c r="E13" s="10">
        <f t="shared" si="1"/>
        <v>38.680370000000039</v>
      </c>
      <c r="F13" s="10">
        <f t="shared" si="2"/>
        <v>98.753483778904112</v>
      </c>
      <c r="G13" s="10">
        <f t="shared" si="0"/>
        <v>7.2851228952194038</v>
      </c>
    </row>
    <row r="14" spans="1:11" x14ac:dyDescent="0.2">
      <c r="A14" s="1" t="s">
        <v>8</v>
      </c>
      <c r="B14" s="2" t="s">
        <v>9</v>
      </c>
      <c r="C14" s="10">
        <v>135</v>
      </c>
      <c r="D14" s="10">
        <v>126.39454000000001</v>
      </c>
      <c r="E14" s="10">
        <f t="shared" si="1"/>
        <v>8.6054599999999937</v>
      </c>
      <c r="F14" s="10">
        <f t="shared" si="2"/>
        <v>93.625585185185187</v>
      </c>
      <c r="G14" s="10">
        <f t="shared" si="0"/>
        <v>0.30048312372858776</v>
      </c>
    </row>
    <row r="15" spans="1:11" x14ac:dyDescent="0.2">
      <c r="A15" s="1" t="s">
        <v>10</v>
      </c>
      <c r="B15" s="2" t="s">
        <v>11</v>
      </c>
      <c r="C15" s="10">
        <v>238.1285</v>
      </c>
      <c r="D15" s="10">
        <v>196.06780000000001</v>
      </c>
      <c r="E15" s="10">
        <f t="shared" si="1"/>
        <v>42.060699999999997</v>
      </c>
      <c r="F15" s="10">
        <f t="shared" si="2"/>
        <v>82.33697352479858</v>
      </c>
      <c r="G15" s="10">
        <f t="shared" si="0"/>
        <v>0.46612033246524726</v>
      </c>
    </row>
    <row r="16" spans="1:11" x14ac:dyDescent="0.2">
      <c r="A16" s="1" t="s">
        <v>12</v>
      </c>
      <c r="B16" s="2" t="s">
        <v>13</v>
      </c>
      <c r="C16" s="10">
        <v>9564.8901000000005</v>
      </c>
      <c r="D16" s="10">
        <v>8834.4187600000005</v>
      </c>
      <c r="E16" s="10">
        <f t="shared" si="1"/>
        <v>730.47134000000005</v>
      </c>
      <c r="F16" s="10">
        <f t="shared" si="2"/>
        <v>92.362992858642471</v>
      </c>
      <c r="G16" s="10">
        <f t="shared" si="0"/>
        <v>21.002440020994868</v>
      </c>
    </row>
    <row r="17" spans="1:7" ht="22.5" x14ac:dyDescent="0.2">
      <c r="A17" s="1" t="s">
        <v>14</v>
      </c>
      <c r="B17" s="2" t="s">
        <v>15</v>
      </c>
      <c r="C17" s="10">
        <v>14633.225280000001</v>
      </c>
      <c r="D17" s="10">
        <v>13626.359270000001</v>
      </c>
      <c r="E17" s="10">
        <f t="shared" si="1"/>
        <v>1006.8660099999997</v>
      </c>
      <c r="F17" s="10">
        <f t="shared" si="2"/>
        <v>93.119315866911876</v>
      </c>
      <c r="G17" s="10">
        <f t="shared" si="0"/>
        <v>32.394524308546863</v>
      </c>
    </row>
    <row r="18" spans="1:7" x14ac:dyDescent="0.2">
      <c r="A18" s="1" t="s">
        <v>16</v>
      </c>
      <c r="B18" s="2" t="s">
        <v>17</v>
      </c>
      <c r="C18" s="10">
        <v>1296.8285000000001</v>
      </c>
      <c r="D18" s="10">
        <v>1225.2562700000001</v>
      </c>
      <c r="E18" s="10">
        <f t="shared" si="1"/>
        <v>71.57222999999999</v>
      </c>
      <c r="F18" s="10">
        <f t="shared" si="2"/>
        <v>94.480979558977921</v>
      </c>
      <c r="G18" s="10">
        <f t="shared" si="0"/>
        <v>2.9128539205699702</v>
      </c>
    </row>
    <row r="19" spans="1:7" ht="33.75" x14ac:dyDescent="0.2">
      <c r="A19" s="1" t="s">
        <v>18</v>
      </c>
      <c r="B19" s="2" t="s">
        <v>46</v>
      </c>
      <c r="C19" s="10">
        <v>1625.37</v>
      </c>
      <c r="D19" s="10">
        <v>1625.37</v>
      </c>
      <c r="E19" s="10">
        <f t="shared" si="1"/>
        <v>0</v>
      </c>
      <c r="F19" s="10">
        <f t="shared" si="2"/>
        <v>100</v>
      </c>
      <c r="G19" s="10">
        <f t="shared" si="0"/>
        <v>3.8640613337786158</v>
      </c>
    </row>
    <row r="20" spans="1:7" ht="33.75" x14ac:dyDescent="0.2">
      <c r="A20" s="1" t="s">
        <v>19</v>
      </c>
      <c r="B20" s="2" t="s">
        <v>20</v>
      </c>
      <c r="C20" s="10">
        <v>449.1</v>
      </c>
      <c r="D20" s="10">
        <v>437.55720000000002</v>
      </c>
      <c r="E20" s="10">
        <f t="shared" si="1"/>
        <v>11.5428</v>
      </c>
      <c r="F20" s="10">
        <f t="shared" si="2"/>
        <v>97.429792919171675</v>
      </c>
      <c r="G20" s="10">
        <f t="shared" si="0"/>
        <v>1.0402233693475558</v>
      </c>
    </row>
    <row r="21" spans="1:7" ht="22.5" x14ac:dyDescent="0.2">
      <c r="A21" s="1" t="s">
        <v>21</v>
      </c>
      <c r="B21" s="2" t="s">
        <v>22</v>
      </c>
      <c r="C21" s="10">
        <v>64.631159999999994</v>
      </c>
      <c r="D21" s="10">
        <v>61.000619999999998</v>
      </c>
      <c r="E21" s="10">
        <f t="shared" si="1"/>
        <v>3.6305399999999963</v>
      </c>
      <c r="F21" s="10">
        <f t="shared" si="2"/>
        <v>94.382678571760124</v>
      </c>
      <c r="G21" s="10">
        <f t="shared" si="0"/>
        <v>0.14501937225279321</v>
      </c>
    </row>
    <row r="22" spans="1:7" x14ac:dyDescent="0.2">
      <c r="A22" s="1" t="s">
        <v>23</v>
      </c>
      <c r="B22" s="2" t="s">
        <v>24</v>
      </c>
      <c r="C22" s="10">
        <v>18.8</v>
      </c>
      <c r="D22" s="10">
        <v>18.741</v>
      </c>
      <c r="E22" s="10">
        <f t="shared" si="1"/>
        <v>5.9000000000001052E-2</v>
      </c>
      <c r="F22" s="10">
        <f t="shared" si="2"/>
        <v>99.686170212765958</v>
      </c>
      <c r="G22" s="10">
        <f t="shared" si="0"/>
        <v>4.455377757454921E-2</v>
      </c>
    </row>
    <row r="23" spans="1:7" ht="45" x14ac:dyDescent="0.2">
      <c r="A23" s="1" t="s">
        <v>47</v>
      </c>
      <c r="B23" s="2" t="s">
        <v>48</v>
      </c>
      <c r="C23" s="10">
        <v>8.3000000000000007</v>
      </c>
      <c r="D23" s="10">
        <v>0</v>
      </c>
      <c r="E23" s="10">
        <f t="shared" si="1"/>
        <v>8.3000000000000007</v>
      </c>
      <c r="F23" s="10">
        <f t="shared" si="2"/>
        <v>0</v>
      </c>
      <c r="G23" s="10">
        <f t="shared" si="0"/>
        <v>0</v>
      </c>
    </row>
    <row r="24" spans="1:7" x14ac:dyDescent="0.2">
      <c r="A24" s="1" t="s">
        <v>50</v>
      </c>
      <c r="B24" s="2" t="s">
        <v>51</v>
      </c>
      <c r="C24" s="10">
        <v>370.1</v>
      </c>
      <c r="D24" s="10">
        <v>370.05038999999999</v>
      </c>
      <c r="E24" s="10">
        <f t="shared" si="1"/>
        <v>4.9610000000029686E-2</v>
      </c>
      <c r="F24" s="10">
        <f t="shared" si="2"/>
        <v>99.986595514725735</v>
      </c>
      <c r="G24" s="10">
        <f t="shared" si="0"/>
        <v>0.87973655447602517</v>
      </c>
    </row>
    <row r="25" spans="1:7" ht="22.5" x14ac:dyDescent="0.2">
      <c r="A25" s="1" t="s">
        <v>25</v>
      </c>
      <c r="B25" s="2" t="s">
        <v>26</v>
      </c>
      <c r="C25" s="10">
        <v>40.340299999999999</v>
      </c>
      <c r="D25" s="10">
        <v>40.340299999999999</v>
      </c>
      <c r="E25" s="10">
        <f t="shared" si="1"/>
        <v>0</v>
      </c>
      <c r="F25" s="10">
        <f t="shared" si="2"/>
        <v>100</v>
      </c>
      <c r="G25" s="10">
        <f t="shared" si="0"/>
        <v>9.5902713488639213E-2</v>
      </c>
    </row>
    <row r="26" spans="1:7" ht="22.5" x14ac:dyDescent="0.2">
      <c r="A26" s="1" t="s">
        <v>27</v>
      </c>
      <c r="B26" s="2" t="s">
        <v>28</v>
      </c>
      <c r="C26" s="10">
        <v>1883.8184000000001</v>
      </c>
      <c r="D26" s="10">
        <v>1851.3384000000001</v>
      </c>
      <c r="E26" s="10">
        <f t="shared" si="1"/>
        <v>32.480000000000018</v>
      </c>
      <c r="F26" s="10">
        <f t="shared" si="2"/>
        <v>98.275842299873489</v>
      </c>
      <c r="G26" s="10">
        <f t="shared" si="0"/>
        <v>4.4012656362425604</v>
      </c>
    </row>
    <row r="27" spans="1:7" ht="22.5" x14ac:dyDescent="0.2">
      <c r="A27" s="1" t="s">
        <v>29</v>
      </c>
      <c r="B27" s="2" t="s">
        <v>30</v>
      </c>
      <c r="C27" s="10">
        <v>176.44</v>
      </c>
      <c r="D27" s="10">
        <v>176.40747999999999</v>
      </c>
      <c r="E27" s="10">
        <f t="shared" si="1"/>
        <v>3.2520000000005211E-2</v>
      </c>
      <c r="F27" s="10">
        <f t="shared" si="2"/>
        <v>99.981568805259585</v>
      </c>
      <c r="G27" s="10">
        <f t="shared" si="0"/>
        <v>0.41938101629618152</v>
      </c>
    </row>
    <row r="28" spans="1:7" ht="22.5" x14ac:dyDescent="0.2">
      <c r="A28" s="1" t="s">
        <v>31</v>
      </c>
      <c r="B28" s="2" t="s">
        <v>32</v>
      </c>
      <c r="C28" s="10">
        <v>39.200000000000003</v>
      </c>
      <c r="D28" s="10">
        <v>39.200000000000003</v>
      </c>
      <c r="E28" s="10">
        <f t="shared" si="1"/>
        <v>0</v>
      </c>
      <c r="F28" s="10">
        <f t="shared" si="2"/>
        <v>100</v>
      </c>
      <c r="G28" s="10">
        <f t="shared" si="0"/>
        <v>9.3191829727460068E-2</v>
      </c>
    </row>
    <row r="29" spans="1:7" ht="22.5" x14ac:dyDescent="0.2">
      <c r="A29" s="1" t="s">
        <v>33</v>
      </c>
      <c r="B29" s="2" t="s">
        <v>49</v>
      </c>
      <c r="C29" s="10">
        <v>244.88365999999999</v>
      </c>
      <c r="D29" s="10">
        <v>231.43761000000001</v>
      </c>
      <c r="E29" s="10">
        <f t="shared" si="1"/>
        <v>13.446049999999985</v>
      </c>
      <c r="F29" s="10">
        <f t="shared" si="2"/>
        <v>94.509208985197304</v>
      </c>
      <c r="G29" s="10">
        <f t="shared" si="0"/>
        <v>0.55020648835842623</v>
      </c>
    </row>
    <row r="30" spans="1:7" ht="33.75" x14ac:dyDescent="0.2">
      <c r="A30" s="1" t="s">
        <v>34</v>
      </c>
      <c r="B30" s="2" t="s">
        <v>35</v>
      </c>
      <c r="C30" s="10">
        <v>174.99582000000001</v>
      </c>
      <c r="D30" s="10">
        <v>157.74181999999999</v>
      </c>
      <c r="E30" s="10">
        <f t="shared" si="1"/>
        <v>17.254000000000019</v>
      </c>
      <c r="F30" s="10">
        <f t="shared" si="2"/>
        <v>90.140335923452326</v>
      </c>
      <c r="G30" s="10">
        <f t="shared" si="0"/>
        <v>0.37500634771274621</v>
      </c>
    </row>
    <row r="31" spans="1:7" x14ac:dyDescent="0.2">
      <c r="A31" s="11"/>
      <c r="B31" s="12"/>
      <c r="C31" s="19">
        <f>SUM(C11:C30)</f>
        <v>44270.794650000003</v>
      </c>
      <c r="D31" s="19">
        <f>SUM(D11:D30)</f>
        <v>42063.773310000011</v>
      </c>
      <c r="E31" s="19">
        <f t="shared" si="1"/>
        <v>2207.0213399999921</v>
      </c>
      <c r="F31" s="19">
        <f t="shared" si="2"/>
        <v>95.014723911218539</v>
      </c>
      <c r="G31" s="19">
        <f t="shared" si="0"/>
        <v>100</v>
      </c>
    </row>
  </sheetData>
  <mergeCells count="6">
    <mergeCell ref="A8:J8"/>
    <mergeCell ref="E1:G1"/>
    <mergeCell ref="E2:G2"/>
    <mergeCell ref="A5:F5"/>
    <mergeCell ref="A6:F6"/>
    <mergeCell ref="A7:J7"/>
  </mergeCells>
  <pageMargins left="0.74803149606299213" right="0.35433070866141736" top="0.98425196850393704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Матюшева Татьяна Г.</cp:lastModifiedBy>
  <cp:lastPrinted>2020-01-22T07:35:14Z</cp:lastPrinted>
  <dcterms:created xsi:type="dcterms:W3CDTF">2020-01-17T06:24:31Z</dcterms:created>
  <dcterms:modified xsi:type="dcterms:W3CDTF">2023-02-06T09:39:04Z</dcterms:modified>
</cp:coreProperties>
</file>