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Бюджет!$G$19</definedName>
    <definedName name="LAST_CELL" localSheetId="0">Бюджет!$K$35</definedName>
    <definedName name="SIGN" localSheetId="0">Бюджет!$A$19:$I$20</definedName>
    <definedName name="_xlnm.Print_Area" localSheetId="0">Бюджет!$A$1:$G$30</definedName>
  </definedNames>
  <calcPr calcId="145621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1" i="1"/>
</calcChain>
</file>

<file path=xl/sharedStrings.xml><?xml version="1.0" encoding="utf-8"?>
<sst xmlns="http://schemas.openxmlformats.org/spreadsheetml/2006/main" count="51" uniqueCount="51">
  <si>
    <t>КОСГУ</t>
  </si>
  <si>
    <t>Наименование КОСГУ</t>
  </si>
  <si>
    <t>200</t>
  </si>
  <si>
    <t>Расходы</t>
  </si>
  <si>
    <t>211</t>
  </si>
  <si>
    <t>Заработная плата</t>
  </si>
  <si>
    <t>213</t>
  </si>
  <si>
    <t>Начисления на выплаты по оплате труда</t>
  </si>
  <si>
    <t>221</t>
  </si>
  <si>
    <t>Услуги связи</t>
  </si>
  <si>
    <t>222</t>
  </si>
  <si>
    <t>Транспортные услуги</t>
  </si>
  <si>
    <t>223</t>
  </si>
  <si>
    <t>Коммунальные услуги</t>
  </si>
  <si>
    <t>225</t>
  </si>
  <si>
    <t>Работы, услуги по содержанию имущества</t>
  </si>
  <si>
    <t>226</t>
  </si>
  <si>
    <t>Прочие работы, услуги</t>
  </si>
  <si>
    <t>251</t>
  </si>
  <si>
    <t>264</t>
  </si>
  <si>
    <t>Пенсии, пособия, выплачиваемые работодателями, нанимателями бывшим работникам</t>
  </si>
  <si>
    <t>266</t>
  </si>
  <si>
    <t>Социальные пособия и компенсации персоналу в денежной форме</t>
  </si>
  <si>
    <t>297</t>
  </si>
  <si>
    <t>Иные выплаты текущего характера организациям</t>
  </si>
  <si>
    <t>310</t>
  </si>
  <si>
    <t>Увеличение стоимости основных средств</t>
  </si>
  <si>
    <t>345</t>
  </si>
  <si>
    <t>Увеличение стоимости мягкого инвентаря</t>
  </si>
  <si>
    <t>346</t>
  </si>
  <si>
    <t>349</t>
  </si>
  <si>
    <t>Увеличение стоимости прочих материальных запасов однократного применения</t>
  </si>
  <si>
    <t>Приложение 3</t>
  </si>
  <si>
    <t>к пояснительной записке</t>
  </si>
  <si>
    <t xml:space="preserve">Исполнение бюджета МО Старопольское сельское поселение </t>
  </si>
  <si>
    <t>тыс. руб.</t>
  </si>
  <si>
    <t>% исполнения</t>
  </si>
  <si>
    <t>Остаток ассигнований</t>
  </si>
  <si>
    <t>Структура расходов, %</t>
  </si>
  <si>
    <t>Перечисления текущего характера другим бюджетам бюджетной системы Российской Федерации</t>
  </si>
  <si>
    <t>Увеличение стоимости прочих материальных запасов</t>
  </si>
  <si>
    <t>295</t>
  </si>
  <si>
    <t>Другие экономические санкции</t>
  </si>
  <si>
    <t>по экономической классификации расходов за 2023 год</t>
  </si>
  <si>
    <t>Бюджетные ассигнования на 2023 год</t>
  </si>
  <si>
    <t>Исполнение 2023 год</t>
  </si>
  <si>
    <t>227</t>
  </si>
  <si>
    <t>Страхование</t>
  </si>
  <si>
    <t>347</t>
  </si>
  <si>
    <t>Увеличение стоимости материальных запасов для целей капитальных вложений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</si>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</sst>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.5"/>
      <name val="MS Sans Serif"/>
      <family val="2"/>
      <charset val="204"/>
    </font>
    <font>
      <sz val="8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.5"/>
      <color theme="1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left" vertical="center" wrapText="1"/>
    </xf>
    <xf numFmtId="0" fontId="3" fillId="0" borderId="0" xfId="0" applyFont="1"/>
    <xf numFmtId="0" fontId="5" fillId="0" borderId="0" xfId="0" applyFont="1" applyBorder="1"/>
    <xf numFmtId="0" fontId="6" fillId="0" borderId="0" xfId="0" applyFont="1" applyBorder="1"/>
    <xf numFmtId="0" fontId="8" fillId="0" borderId="0" xfId="0" applyFont="1" applyBorder="1" applyAlignment="1">
      <alignment horizontal="center"/>
    </xf>
    <xf numFmtId="22" fontId="8" fillId="0" borderId="0" xfId="0" applyNumberFormat="1" applyFont="1" applyBorder="1" applyAlignment="1">
      <alignment horizontal="center"/>
    </xf>
    <xf numFmtId="0" fontId="5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 applyProtection="1">
      <alignment horizontal="right" vertical="center" wrapText="1"/>
    </xf>
    <xf numFmtId="164" fontId="3" fillId="0" borderId="0" xfId="0" applyNumberFormat="1" applyFont="1"/>
    <xf numFmtId="164" fontId="5" fillId="0" borderId="0" xfId="0" applyNumberFormat="1" applyFont="1" applyBorder="1"/>
    <xf numFmtId="164" fontId="8" fillId="0" borderId="0" xfId="0" applyNumberFormat="1" applyFont="1" applyBorder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9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/>
    </xf>
    <xf numFmtId="164" fontId="2" fillId="0" borderId="3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0"/>
  <sheetViews>
    <sheetView showGridLines="0" tabSelected="1" view="pageBreakPreview" zoomScaleNormal="100" zoomScaleSheetLayoutView="100" workbookViewId="0">
      <selection activeCell="K20" sqref="K20"/>
    </sheetView>
  </sheetViews>
  <sheetFormatPr defaultRowHeight="12.75" customHeight="1" x14ac:dyDescent="0.2"/>
  <cols>
    <col min="1" max="1" width="7.42578125" customWidth="1"/>
    <col min="2" max="2" width="30.7109375" customWidth="1"/>
    <col min="3" max="3" width="15.42578125" style="17" customWidth="1"/>
    <col min="4" max="4" width="13.42578125" style="17" customWidth="1"/>
    <col min="5" max="5" width="12.85546875" style="17" customWidth="1"/>
    <col min="6" max="6" width="9.140625" style="17" customWidth="1"/>
    <col min="7" max="7" width="9.42578125" style="17" customWidth="1"/>
    <col min="8" max="8" width="13.140625" customWidth="1"/>
    <col min="9" max="11" width="9.140625" customWidth="1"/>
  </cols>
  <sheetData>
    <row r="1" spans="1:11" s="3" customFormat="1" ht="12.75" customHeight="1" x14ac:dyDescent="0.2">
      <c r="C1" s="11"/>
      <c r="D1" s="11"/>
      <c r="E1" s="22" t="s">
        <v>32</v>
      </c>
      <c r="F1" s="22"/>
      <c r="G1" s="22"/>
    </row>
    <row r="2" spans="1:11" s="3" customFormat="1" ht="12.75" customHeight="1" x14ac:dyDescent="0.2">
      <c r="C2" s="11"/>
      <c r="D2" s="11"/>
      <c r="E2" s="22" t="s">
        <v>33</v>
      </c>
      <c r="F2" s="22"/>
      <c r="G2" s="22"/>
    </row>
    <row r="3" spans="1:11" s="3" customFormat="1" ht="12.75" customHeight="1" x14ac:dyDescent="0.2">
      <c r="A3" s="4"/>
      <c r="B3" s="4"/>
      <c r="C3" s="12"/>
      <c r="D3" s="12"/>
      <c r="E3" s="12"/>
      <c r="F3" s="12"/>
      <c r="G3" s="12"/>
      <c r="H3" s="4"/>
      <c r="I3" s="4"/>
      <c r="J3" s="4"/>
    </row>
    <row r="4" spans="1:11" s="3" customFormat="1" ht="12.75" customHeight="1" x14ac:dyDescent="0.2">
      <c r="A4" s="5"/>
      <c r="B4" s="4"/>
      <c r="C4" s="12"/>
      <c r="D4" s="12"/>
      <c r="E4" s="12"/>
      <c r="F4" s="12"/>
      <c r="G4" s="12"/>
      <c r="H4" s="4"/>
      <c r="I4" s="4"/>
      <c r="J4" s="4"/>
    </row>
    <row r="5" spans="1:11" s="3" customFormat="1" ht="15.75" x14ac:dyDescent="0.25">
      <c r="A5" s="23" t="s">
        <v>34</v>
      </c>
      <c r="B5" s="23"/>
      <c r="C5" s="23"/>
      <c r="D5" s="23"/>
      <c r="E5" s="23"/>
      <c r="F5" s="23"/>
      <c r="G5" s="13"/>
      <c r="H5" s="6"/>
      <c r="I5" s="6"/>
      <c r="J5" s="6"/>
    </row>
    <row r="6" spans="1:11" s="3" customFormat="1" ht="12.75" customHeight="1" x14ac:dyDescent="0.25">
      <c r="A6" s="23" t="s">
        <v>43</v>
      </c>
      <c r="B6" s="23"/>
      <c r="C6" s="23"/>
      <c r="D6" s="23"/>
      <c r="E6" s="23"/>
      <c r="F6" s="23"/>
      <c r="G6" s="13"/>
      <c r="H6" s="7"/>
      <c r="I6" s="6"/>
      <c r="J6" s="6"/>
    </row>
    <row r="7" spans="1:11" s="3" customFormat="1" ht="13.9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1" s="3" customFormat="1" ht="13.9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1" s="3" customFormat="1" x14ac:dyDescent="0.2">
      <c r="B9" s="8"/>
      <c r="C9" s="14"/>
      <c r="D9" s="14"/>
      <c r="E9" s="14"/>
      <c r="F9" s="14"/>
      <c r="G9" s="15" t="s">
        <v>35</v>
      </c>
      <c r="H9" s="8"/>
      <c r="I9" s="8"/>
      <c r="J9" s="8"/>
      <c r="K9" s="8"/>
    </row>
    <row r="10" spans="1:11" ht="42" x14ac:dyDescent="0.2">
      <c r="A10" s="9" t="s">
        <v>0</v>
      </c>
      <c r="B10" s="9" t="s">
        <v>1</v>
      </c>
      <c r="C10" s="16" t="s">
        <v>44</v>
      </c>
      <c r="D10" s="16" t="s">
        <v>45</v>
      </c>
      <c r="E10" s="16" t="s">
        <v>37</v>
      </c>
      <c r="F10" s="16" t="s">
        <v>36</v>
      </c>
      <c r="G10" s="16" t="s">
        <v>38</v>
      </c>
    </row>
    <row r="11" spans="1:11" x14ac:dyDescent="0.2">
      <c r="A11" s="1" t="s">
        <v>2</v>
      </c>
      <c r="B11" s="2" t="s">
        <v>3</v>
      </c>
      <c r="C11" s="10">
        <v>45.042999999999999</v>
      </c>
      <c r="D11" s="10">
        <v>0</v>
      </c>
      <c r="E11" s="10">
        <f>C11-D11</f>
        <v>45.042999999999999</v>
      </c>
      <c r="F11" s="10">
        <f>D11/C11*100</f>
        <v>0</v>
      </c>
      <c r="G11" s="10">
        <f>D11/$D$30*100</f>
        <v>0</v>
      </c>
    </row>
    <row r="12" spans="1:11" x14ac:dyDescent="0.2">
      <c r="A12" s="1" t="s">
        <v>4</v>
      </c>
      <c r="B12" s="2" t="s">
        <v>5</v>
      </c>
      <c r="C12" s="10">
        <v>10659.821</v>
      </c>
      <c r="D12" s="10">
        <v>10659.731</v>
      </c>
      <c r="E12" s="10">
        <f t="shared" ref="E12:E30" si="0">C12-D12</f>
        <v>9.0000000000145519E-2</v>
      </c>
      <c r="F12" s="10">
        <f t="shared" ref="F12:F30" si="1">D12/C12*100</f>
        <v>99.999155708149317</v>
      </c>
      <c r="G12" s="10">
        <f t="shared" ref="G12:G30" si="2">D12/$D$30*100</f>
        <v>24.377829949276595</v>
      </c>
    </row>
    <row r="13" spans="1:11" ht="22.5" x14ac:dyDescent="0.2">
      <c r="A13" s="1" t="s">
        <v>6</v>
      </c>
      <c r="B13" s="2" t="s">
        <v>7</v>
      </c>
      <c r="C13" s="10">
        <v>3307.8629999999998</v>
      </c>
      <c r="D13" s="10">
        <v>3307.6880000000001</v>
      </c>
      <c r="E13" s="10">
        <f t="shared" si="0"/>
        <v>0.17499999999972715</v>
      </c>
      <c r="F13" s="10">
        <f t="shared" si="1"/>
        <v>99.994709575336103</v>
      </c>
      <c r="G13" s="10">
        <f t="shared" si="2"/>
        <v>7.5643799631775712</v>
      </c>
    </row>
    <row r="14" spans="1:11" x14ac:dyDescent="0.2">
      <c r="A14" s="1" t="s">
        <v>8</v>
      </c>
      <c r="B14" s="2" t="s">
        <v>9</v>
      </c>
      <c r="C14" s="10">
        <v>132.5</v>
      </c>
      <c r="D14" s="10">
        <v>132.5</v>
      </c>
      <c r="E14" s="10">
        <f t="shared" si="0"/>
        <v>0</v>
      </c>
      <c r="F14" s="10">
        <f t="shared" si="1"/>
        <v>100</v>
      </c>
      <c r="G14" s="10">
        <f t="shared" si="2"/>
        <v>0.3030153826845301</v>
      </c>
    </row>
    <row r="15" spans="1:11" x14ac:dyDescent="0.2">
      <c r="A15" s="1" t="s">
        <v>10</v>
      </c>
      <c r="B15" s="2" t="s">
        <v>11</v>
      </c>
      <c r="C15" s="10">
        <v>218.767</v>
      </c>
      <c r="D15" s="10">
        <v>218.767</v>
      </c>
      <c r="E15" s="10">
        <f t="shared" si="0"/>
        <v>0</v>
      </c>
      <c r="F15" s="10">
        <f t="shared" si="1"/>
        <v>100</v>
      </c>
      <c r="G15" s="10">
        <f t="shared" si="2"/>
        <v>0.50030012244337063</v>
      </c>
    </row>
    <row r="16" spans="1:11" x14ac:dyDescent="0.2">
      <c r="A16" s="1" t="s">
        <v>12</v>
      </c>
      <c r="B16" s="2" t="s">
        <v>13</v>
      </c>
      <c r="C16" s="10">
        <v>8406.9580000000005</v>
      </c>
      <c r="D16" s="10">
        <v>8113.89</v>
      </c>
      <c r="E16" s="10">
        <f t="shared" si="0"/>
        <v>293.06800000000021</v>
      </c>
      <c r="F16" s="10">
        <f t="shared" si="1"/>
        <v>96.513982822324067</v>
      </c>
      <c r="G16" s="10">
        <f t="shared" si="2"/>
        <v>18.555724403095716</v>
      </c>
    </row>
    <row r="17" spans="1:7" ht="22.5" x14ac:dyDescent="0.2">
      <c r="A17" s="1" t="s">
        <v>14</v>
      </c>
      <c r="B17" s="2" t="s">
        <v>15</v>
      </c>
      <c r="C17" s="10">
        <v>15349.019</v>
      </c>
      <c r="D17" s="10">
        <v>15348.735000000001</v>
      </c>
      <c r="E17" s="10">
        <f t="shared" si="0"/>
        <v>0.28399999999965075</v>
      </c>
      <c r="F17" s="10">
        <f t="shared" si="1"/>
        <v>99.998149718884321</v>
      </c>
      <c r="G17" s="10">
        <f t="shared" si="2"/>
        <v>35.101153281120318</v>
      </c>
    </row>
    <row r="18" spans="1:7" x14ac:dyDescent="0.2">
      <c r="A18" s="1" t="s">
        <v>16</v>
      </c>
      <c r="B18" s="2" t="s">
        <v>17</v>
      </c>
      <c r="C18" s="10">
        <v>1742.768</v>
      </c>
      <c r="D18" s="10">
        <v>1678.701</v>
      </c>
      <c r="E18" s="10">
        <f t="shared" si="0"/>
        <v>64.067000000000007</v>
      </c>
      <c r="F18" s="10">
        <f t="shared" si="1"/>
        <v>96.323836563443905</v>
      </c>
      <c r="G18" s="10">
        <f t="shared" si="2"/>
        <v>3.8390356673804034</v>
      </c>
    </row>
    <row r="19" spans="1:7" x14ac:dyDescent="0.2">
      <c r="A19" s="1" t="s">
        <v>46</v>
      </c>
      <c r="B19" s="2" t="s">
        <v>47</v>
      </c>
      <c r="C19" s="10">
        <v>5</v>
      </c>
      <c r="D19" s="10">
        <v>5</v>
      </c>
      <c r="E19" s="10">
        <f t="shared" si="0"/>
        <v>0</v>
      </c>
      <c r="F19" s="10">
        <f t="shared" si="1"/>
        <v>100</v>
      </c>
      <c r="G19" s="10">
        <f t="shared" si="2"/>
        <v>1.1434542742812458E-2</v>
      </c>
    </row>
    <row r="20" spans="1:7" ht="33.75" x14ac:dyDescent="0.2">
      <c r="A20" s="1" t="s">
        <v>18</v>
      </c>
      <c r="B20" s="2" t="s">
        <v>39</v>
      </c>
      <c r="C20" s="10">
        <v>1777.1</v>
      </c>
      <c r="D20" s="10">
        <v>1776.1220000000001</v>
      </c>
      <c r="E20" s="10">
        <f t="shared" si="0"/>
        <v>0.97799999999983811</v>
      </c>
      <c r="F20" s="10">
        <f t="shared" si="1"/>
        <v>99.944966518485174</v>
      </c>
      <c r="G20" s="10">
        <f t="shared" si="2"/>
        <v>4.0618285850899101</v>
      </c>
    </row>
    <row r="21" spans="1:7" ht="33.75" x14ac:dyDescent="0.2">
      <c r="A21" s="1" t="s">
        <v>19</v>
      </c>
      <c r="B21" s="2" t="s">
        <v>20</v>
      </c>
      <c r="C21" s="10">
        <v>462.54399999999998</v>
      </c>
      <c r="D21" s="10">
        <v>462.54399999999998</v>
      </c>
      <c r="E21" s="10">
        <f t="shared" si="0"/>
        <v>0</v>
      </c>
      <c r="F21" s="10">
        <f t="shared" si="1"/>
        <v>100</v>
      </c>
      <c r="G21" s="10">
        <f t="shared" si="2"/>
        <v>1.0577958276862891</v>
      </c>
    </row>
    <row r="22" spans="1:7" ht="22.5" x14ac:dyDescent="0.2">
      <c r="A22" s="1" t="s">
        <v>21</v>
      </c>
      <c r="B22" s="2" t="s">
        <v>22</v>
      </c>
      <c r="C22" s="10">
        <v>31.056000000000001</v>
      </c>
      <c r="D22" s="10">
        <v>31.056000000000001</v>
      </c>
      <c r="E22" s="10">
        <f t="shared" si="0"/>
        <v>0</v>
      </c>
      <c r="F22" s="10">
        <f t="shared" si="1"/>
        <v>100</v>
      </c>
      <c r="G22" s="10">
        <f t="shared" si="2"/>
        <v>7.1022231884156739E-2</v>
      </c>
    </row>
    <row r="23" spans="1:7" x14ac:dyDescent="0.2">
      <c r="A23" s="1" t="s">
        <v>41</v>
      </c>
      <c r="B23" s="2" t="s">
        <v>42</v>
      </c>
      <c r="C23" s="10">
        <v>133.23099999999999</v>
      </c>
      <c r="D23" s="10">
        <v>133.23099999999999</v>
      </c>
      <c r="E23" s="10">
        <f t="shared" si="0"/>
        <v>0</v>
      </c>
      <c r="F23" s="10">
        <f t="shared" si="1"/>
        <v>100</v>
      </c>
      <c r="G23" s="10">
        <f t="shared" si="2"/>
        <v>0.30468711283352928</v>
      </c>
    </row>
    <row r="24" spans="1:7" ht="22.5" x14ac:dyDescent="0.2">
      <c r="A24" s="1" t="s">
        <v>23</v>
      </c>
      <c r="B24" s="2" t="s">
        <v>24</v>
      </c>
      <c r="C24" s="10">
        <v>6.891</v>
      </c>
      <c r="D24" s="10">
        <v>6.891</v>
      </c>
      <c r="E24" s="10">
        <f t="shared" si="0"/>
        <v>0</v>
      </c>
      <c r="F24" s="10">
        <f t="shared" si="1"/>
        <v>100</v>
      </c>
      <c r="G24" s="10">
        <f t="shared" si="2"/>
        <v>1.575908680814413E-2</v>
      </c>
    </row>
    <row r="25" spans="1:7" ht="22.5" x14ac:dyDescent="0.2">
      <c r="A25" s="1" t="s">
        <v>25</v>
      </c>
      <c r="B25" s="2" t="s">
        <v>26</v>
      </c>
      <c r="C25" s="10">
        <v>1447.3</v>
      </c>
      <c r="D25" s="10">
        <v>1447.3</v>
      </c>
      <c r="E25" s="10">
        <f t="shared" si="0"/>
        <v>0</v>
      </c>
      <c r="F25" s="10">
        <f t="shared" si="1"/>
        <v>100</v>
      </c>
      <c r="G25" s="10">
        <f t="shared" si="2"/>
        <v>3.309842742334494</v>
      </c>
    </row>
    <row r="26" spans="1:7" ht="22.5" x14ac:dyDescent="0.2">
      <c r="A26" s="1" t="s">
        <v>27</v>
      </c>
      <c r="B26" s="2" t="s">
        <v>28</v>
      </c>
      <c r="C26" s="10">
        <v>30</v>
      </c>
      <c r="D26" s="10">
        <v>30</v>
      </c>
      <c r="E26" s="10">
        <f t="shared" si="0"/>
        <v>0</v>
      </c>
      <c r="F26" s="10">
        <f t="shared" si="1"/>
        <v>100</v>
      </c>
      <c r="G26" s="10">
        <f t="shared" si="2"/>
        <v>6.8607256456874752E-2</v>
      </c>
    </row>
    <row r="27" spans="1:7" ht="22.5" x14ac:dyDescent="0.2">
      <c r="A27" s="1" t="s">
        <v>29</v>
      </c>
      <c r="B27" s="2" t="s">
        <v>40</v>
      </c>
      <c r="C27" s="10">
        <v>321.10899999999998</v>
      </c>
      <c r="D27" s="10">
        <v>320.94900000000001</v>
      </c>
      <c r="E27" s="10">
        <f t="shared" si="0"/>
        <v>0.15999999999996817</v>
      </c>
      <c r="F27" s="10">
        <f t="shared" si="1"/>
        <v>99.950172682796193</v>
      </c>
      <c r="G27" s="10">
        <f t="shared" si="2"/>
        <v>0.73398101175258312</v>
      </c>
    </row>
    <row r="28" spans="1:7" ht="33.75" x14ac:dyDescent="0.2">
      <c r="A28" s="1" t="s">
        <v>48</v>
      </c>
      <c r="B28" s="2" t="s">
        <v>49</v>
      </c>
      <c r="C28" s="10">
        <v>2.7</v>
      </c>
      <c r="D28" s="10">
        <v>2.7</v>
      </c>
      <c r="E28" s="10">
        <f t="shared" si="0"/>
        <v>0</v>
      </c>
      <c r="F28" s="10">
        <f t="shared" si="1"/>
        <v>100</v>
      </c>
      <c r="G28" s="10">
        <f t="shared" si="2"/>
        <v>6.1746530811187285E-3</v>
      </c>
    </row>
    <row r="29" spans="1:7" ht="33.75" x14ac:dyDescent="0.2">
      <c r="A29" s="1" t="s">
        <v>30</v>
      </c>
      <c r="B29" s="2" t="s">
        <v>31</v>
      </c>
      <c r="C29" s="10">
        <v>51.35</v>
      </c>
      <c r="D29" s="10">
        <v>51.35</v>
      </c>
      <c r="E29" s="10">
        <f t="shared" si="0"/>
        <v>0</v>
      </c>
      <c r="F29" s="10">
        <f t="shared" si="1"/>
        <v>100</v>
      </c>
      <c r="G29" s="10">
        <f t="shared" si="2"/>
        <v>0.11743275396868394</v>
      </c>
    </row>
    <row r="30" spans="1:7" x14ac:dyDescent="0.2">
      <c r="A30" s="18" t="s">
        <v>50</v>
      </c>
      <c r="B30" s="19"/>
      <c r="C30" s="20">
        <v>44131.03</v>
      </c>
      <c r="D30" s="20">
        <v>43727.152999999998</v>
      </c>
      <c r="E30" s="20">
        <f t="shared" si="0"/>
        <v>403.87700000000041</v>
      </c>
      <c r="F30" s="20">
        <f t="shared" si="1"/>
        <v>99.084823082533987</v>
      </c>
      <c r="G30" s="20">
        <f t="shared" si="2"/>
        <v>100</v>
      </c>
    </row>
  </sheetData>
  <mergeCells count="6">
    <mergeCell ref="A8:J8"/>
    <mergeCell ref="E1:G1"/>
    <mergeCell ref="E2:G2"/>
    <mergeCell ref="A5:F5"/>
    <mergeCell ref="A6:F6"/>
    <mergeCell ref="A7:J7"/>
  </mergeCells>
  <pageMargins left="0.74803149606299213" right="0.35433070866141736" top="0.98425196850393704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Матюшева Татьяна Г.</dc:creator>
  <dc:description>POI HSSF rep:2.49.0.158</dc:description>
  <cp:lastModifiedBy>Рулёва Татьяна Ю.</cp:lastModifiedBy>
  <cp:lastPrinted>2024-02-19T08:54:36Z</cp:lastPrinted>
  <dcterms:created xsi:type="dcterms:W3CDTF">2020-01-17T06:24:31Z</dcterms:created>
  <dcterms:modified xsi:type="dcterms:W3CDTF">2024-02-19T08:54:38Z</dcterms:modified>
</cp:coreProperties>
</file>